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06-透排水管簡報-繁\地工加勁網管水資源管理應用簡報-202103\地工加勁網管水資源管理應用指導簡報\滲透網管-運動場透排水-簡報\滲透網管-運動場透排水-簡報\"/>
    </mc:Choice>
  </mc:AlternateContent>
  <xr:revisionPtr revIDLastSave="0" documentId="13_ncr:1_{8BEFCC30-4DED-4ABD-AE90-CB4763CFB5CC}" xr6:coauthVersionLast="45" xr6:coauthVersionMax="45" xr10:uidLastSave="{00000000-0000-0000-0000-000000000000}"/>
  <bookViews>
    <workbookView xWindow="-108" yWindow="-108" windowWidth="23256" windowHeight="14040" activeTab="2" xr2:uid="{00000000-000D-0000-FFFF-FFFF00000000}"/>
  </bookViews>
  <sheets>
    <sheet name=" 400公尺運動場" sheetId="1" r:id="rId1"/>
    <sheet name="300公尺運動場" sheetId="2" r:id="rId2"/>
    <sheet name=" 200公尺運動場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1" i="3" l="1"/>
  <c r="H121" i="3"/>
  <c r="F122" i="3"/>
  <c r="H122" i="3"/>
  <c r="F123" i="3"/>
  <c r="H123" i="3"/>
  <c r="F124" i="3"/>
  <c r="H124" i="3"/>
  <c r="F125" i="3"/>
  <c r="H125" i="3"/>
  <c r="F126" i="3"/>
  <c r="H126" i="3"/>
  <c r="H127" i="3"/>
  <c r="F128" i="3"/>
  <c r="H128" i="3"/>
  <c r="F129" i="3"/>
  <c r="H129" i="3" s="1"/>
  <c r="F130" i="3"/>
  <c r="H130" i="3"/>
  <c r="F131" i="3"/>
  <c r="H131" i="3" s="1"/>
  <c r="F105" i="3"/>
  <c r="H105" i="3"/>
  <c r="F106" i="3"/>
  <c r="H106" i="3" s="1"/>
  <c r="F107" i="3"/>
  <c r="H107" i="3"/>
  <c r="F108" i="3"/>
  <c r="H108" i="3" s="1"/>
  <c r="F109" i="3"/>
  <c r="H109" i="3"/>
  <c r="F110" i="3"/>
  <c r="H110" i="3" s="1"/>
  <c r="F111" i="3"/>
  <c r="H111" i="3"/>
  <c r="F112" i="3"/>
  <c r="H112" i="3" s="1"/>
  <c r="F113" i="3"/>
  <c r="H113" i="3"/>
  <c r="F114" i="3"/>
  <c r="H114" i="3" s="1"/>
  <c r="F115" i="3"/>
  <c r="H115" i="3"/>
  <c r="F88" i="3"/>
  <c r="H88" i="3" s="1"/>
  <c r="F89" i="3"/>
  <c r="H89" i="3"/>
  <c r="F90" i="3"/>
  <c r="H90" i="3" s="1"/>
  <c r="F91" i="3"/>
  <c r="H91" i="3"/>
  <c r="F92" i="3"/>
  <c r="H92" i="3" s="1"/>
  <c r="F93" i="3"/>
  <c r="H93" i="3"/>
  <c r="H94" i="3"/>
  <c r="F95" i="3"/>
  <c r="H95" i="3"/>
  <c r="F96" i="3"/>
  <c r="H96" i="3"/>
  <c r="F97" i="3"/>
  <c r="H97" i="3"/>
  <c r="F98" i="3"/>
  <c r="H98" i="3"/>
  <c r="F72" i="3"/>
  <c r="H72" i="3"/>
  <c r="F73" i="3"/>
  <c r="H73" i="3" s="1"/>
  <c r="F74" i="3"/>
  <c r="H74" i="3"/>
  <c r="F75" i="3"/>
  <c r="H75" i="3" s="1"/>
  <c r="F76" i="3"/>
  <c r="H76" i="3"/>
  <c r="F77" i="3"/>
  <c r="H77" i="3" s="1"/>
  <c r="H78" i="3"/>
  <c r="F79" i="3"/>
  <c r="H79" i="3"/>
  <c r="F80" i="3"/>
  <c r="H80" i="3"/>
  <c r="F81" i="3"/>
  <c r="H81" i="3"/>
  <c r="F82" i="3"/>
  <c r="H82" i="3"/>
  <c r="F55" i="3"/>
  <c r="H55" i="3"/>
  <c r="F56" i="3"/>
  <c r="H56" i="3"/>
  <c r="F57" i="3"/>
  <c r="H57" i="3" s="1"/>
  <c r="F58" i="3"/>
  <c r="H58" i="3"/>
  <c r="F59" i="3"/>
  <c r="H59" i="3" s="1"/>
  <c r="F60" i="3"/>
  <c r="H60" i="3"/>
  <c r="H61" i="3"/>
  <c r="F62" i="3"/>
  <c r="H62" i="3"/>
  <c r="F63" i="3"/>
  <c r="H63" i="3"/>
  <c r="F64" i="3"/>
  <c r="H64" i="3"/>
  <c r="F65" i="3"/>
  <c r="H65" i="3"/>
  <c r="F39" i="3"/>
  <c r="H39" i="3"/>
  <c r="F40" i="3"/>
  <c r="H40" i="3"/>
  <c r="F41" i="3"/>
  <c r="H41" i="3"/>
  <c r="F42" i="3"/>
  <c r="H42" i="3"/>
  <c r="F43" i="3"/>
  <c r="H43" i="3"/>
  <c r="F44" i="3"/>
  <c r="H44" i="3"/>
  <c r="H45" i="3"/>
  <c r="F46" i="3"/>
  <c r="H46" i="3"/>
  <c r="F47" i="3"/>
  <c r="H47" i="3" s="1"/>
  <c r="H50" i="3" s="1"/>
  <c r="F48" i="3"/>
  <c r="H48" i="3"/>
  <c r="F49" i="3"/>
  <c r="H49" i="3" s="1"/>
  <c r="F121" i="2"/>
  <c r="H121" i="2"/>
  <c r="F122" i="2"/>
  <c r="H122" i="2" s="1"/>
  <c r="F123" i="2"/>
  <c r="H123" i="2"/>
  <c r="F124" i="2"/>
  <c r="H124" i="2" s="1"/>
  <c r="F125" i="2"/>
  <c r="H125" i="2"/>
  <c r="F126" i="2"/>
  <c r="H126" i="2" s="1"/>
  <c r="H127" i="2"/>
  <c r="F128" i="2"/>
  <c r="H128" i="2"/>
  <c r="F129" i="2"/>
  <c r="H129" i="2"/>
  <c r="F130" i="2"/>
  <c r="H130" i="2"/>
  <c r="F131" i="2"/>
  <c r="H131" i="2"/>
  <c r="F105" i="2"/>
  <c r="H105" i="2"/>
  <c r="F106" i="2"/>
  <c r="H106" i="2"/>
  <c r="F107" i="2"/>
  <c r="H107" i="2" s="1"/>
  <c r="F108" i="2"/>
  <c r="H108" i="2"/>
  <c r="F109" i="2"/>
  <c r="H109" i="2" s="1"/>
  <c r="F110" i="2"/>
  <c r="H110" i="2"/>
  <c r="F111" i="2"/>
  <c r="H111" i="2" s="1"/>
  <c r="F112" i="2"/>
  <c r="H112" i="2"/>
  <c r="F113" i="2"/>
  <c r="H113" i="2" s="1"/>
  <c r="F114" i="2"/>
  <c r="H114" i="2"/>
  <c r="F115" i="2"/>
  <c r="H115" i="2" s="1"/>
  <c r="F88" i="2"/>
  <c r="H88" i="2"/>
  <c r="F89" i="2"/>
  <c r="H89" i="2" s="1"/>
  <c r="F90" i="2"/>
  <c r="H90" i="2"/>
  <c r="F91" i="2"/>
  <c r="H91" i="2" s="1"/>
  <c r="F92" i="2"/>
  <c r="H92" i="2"/>
  <c r="F93" i="2"/>
  <c r="H93" i="2" s="1"/>
  <c r="H94" i="2"/>
  <c r="F95" i="2"/>
  <c r="H95" i="2"/>
  <c r="F96" i="2"/>
  <c r="H96" i="2"/>
  <c r="F97" i="2"/>
  <c r="H97" i="2"/>
  <c r="F98" i="2"/>
  <c r="H98" i="2"/>
  <c r="F72" i="2"/>
  <c r="H72" i="2"/>
  <c r="H83" i="2" s="1"/>
  <c r="F73" i="2"/>
  <c r="H73" i="2"/>
  <c r="F74" i="2"/>
  <c r="H74" i="2"/>
  <c r="F75" i="2"/>
  <c r="H75" i="2"/>
  <c r="F76" i="2"/>
  <c r="H76" i="2"/>
  <c r="F77" i="2"/>
  <c r="H77" i="2"/>
  <c r="F78" i="2"/>
  <c r="H78" i="2"/>
  <c r="F79" i="2"/>
  <c r="H79" i="2"/>
  <c r="F80" i="2"/>
  <c r="H80" i="2"/>
  <c r="F81" i="2"/>
  <c r="H81" i="2"/>
  <c r="F82" i="2"/>
  <c r="H82" i="2"/>
  <c r="F55" i="2"/>
  <c r="H55" i="2"/>
  <c r="F56" i="2"/>
  <c r="H56" i="2"/>
  <c r="F57" i="2"/>
  <c r="H57" i="2"/>
  <c r="F58" i="2"/>
  <c r="H58" i="2"/>
  <c r="F59" i="2"/>
  <c r="H59" i="2"/>
  <c r="F60" i="2"/>
  <c r="H60" i="2"/>
  <c r="H61" i="2"/>
  <c r="F62" i="2"/>
  <c r="H62" i="2"/>
  <c r="F63" i="2"/>
  <c r="H63" i="2" s="1"/>
  <c r="F64" i="2"/>
  <c r="H64" i="2"/>
  <c r="F65" i="2"/>
  <c r="H65" i="2" s="1"/>
  <c r="F39" i="2"/>
  <c r="H39" i="2"/>
  <c r="F40" i="2"/>
  <c r="H40" i="2"/>
  <c r="F41" i="2"/>
  <c r="H41" i="2"/>
  <c r="F42" i="2"/>
  <c r="H42" i="2"/>
  <c r="F43" i="2"/>
  <c r="H43" i="2"/>
  <c r="H50" i="2" s="1"/>
  <c r="F44" i="2"/>
  <c r="H44" i="2"/>
  <c r="F45" i="2"/>
  <c r="H45" i="2"/>
  <c r="F46" i="2"/>
  <c r="H46" i="2"/>
  <c r="F47" i="2"/>
  <c r="H47" i="2"/>
  <c r="F48" i="2"/>
  <c r="H48" i="2"/>
  <c r="F49" i="2"/>
  <c r="H49" i="2"/>
  <c r="F121" i="1"/>
  <c r="H121" i="1"/>
  <c r="F122" i="1"/>
  <c r="H122" i="1" s="1"/>
  <c r="F123" i="1"/>
  <c r="H123" i="1"/>
  <c r="F124" i="1"/>
  <c r="H124" i="1" s="1"/>
  <c r="F125" i="1"/>
  <c r="H125" i="1"/>
  <c r="F126" i="1"/>
  <c r="H126" i="1" s="1"/>
  <c r="H127" i="1"/>
  <c r="F128" i="1"/>
  <c r="H128" i="1"/>
  <c r="F129" i="1"/>
  <c r="H129" i="1"/>
  <c r="F130" i="1"/>
  <c r="H130" i="1"/>
  <c r="F131" i="1"/>
  <c r="H131" i="1"/>
  <c r="F105" i="1"/>
  <c r="H105" i="1"/>
  <c r="H116" i="1" s="1"/>
  <c r="F106" i="1"/>
  <c r="H106" i="1"/>
  <c r="F107" i="1"/>
  <c r="H107" i="1"/>
  <c r="F108" i="1"/>
  <c r="H108" i="1"/>
  <c r="F109" i="1"/>
  <c r="H109" i="1" s="1"/>
  <c r="F110" i="1"/>
  <c r="H110" i="1"/>
  <c r="H111" i="1"/>
  <c r="F112" i="1"/>
  <c r="H112" i="1"/>
  <c r="F113" i="1"/>
  <c r="H113" i="1"/>
  <c r="F114" i="1"/>
  <c r="H114" i="1"/>
  <c r="F115" i="1"/>
  <c r="H115" i="1"/>
  <c r="F88" i="1"/>
  <c r="H88" i="1"/>
  <c r="F89" i="1"/>
  <c r="H89" i="1"/>
  <c r="F90" i="1"/>
  <c r="H90" i="1"/>
  <c r="F91" i="1"/>
  <c r="H91" i="1"/>
  <c r="F92" i="1"/>
  <c r="H92" i="1"/>
  <c r="F93" i="1"/>
  <c r="H93" i="1"/>
  <c r="H94" i="1"/>
  <c r="F95" i="1"/>
  <c r="H95" i="1"/>
  <c r="F96" i="1"/>
  <c r="H96" i="1" s="1"/>
  <c r="F97" i="1"/>
  <c r="H97" i="1"/>
  <c r="F98" i="1"/>
  <c r="H98" i="1" s="1"/>
  <c r="F72" i="1"/>
  <c r="H72" i="1"/>
  <c r="F73" i="1"/>
  <c r="H73" i="1" s="1"/>
  <c r="F74" i="1"/>
  <c r="H74" i="1"/>
  <c r="F75" i="1"/>
  <c r="H75" i="1" s="1"/>
  <c r="F76" i="1"/>
  <c r="H76" i="1"/>
  <c r="F77" i="1"/>
  <c r="H77" i="1" s="1"/>
  <c r="F78" i="1"/>
  <c r="H78" i="1"/>
  <c r="F79" i="1"/>
  <c r="H79" i="1" s="1"/>
  <c r="F80" i="1"/>
  <c r="H80" i="1"/>
  <c r="F81" i="1"/>
  <c r="H81" i="1" s="1"/>
  <c r="F82" i="1"/>
  <c r="H82" i="1"/>
  <c r="F55" i="1"/>
  <c r="H55" i="1" s="1"/>
  <c r="F56" i="1"/>
  <c r="H56" i="1"/>
  <c r="F57" i="1"/>
  <c r="H57" i="1" s="1"/>
  <c r="F58" i="1"/>
  <c r="H58" i="1"/>
  <c r="F59" i="1"/>
  <c r="H59" i="1" s="1"/>
  <c r="F60" i="1"/>
  <c r="H60" i="1"/>
  <c r="H61" i="1"/>
  <c r="F62" i="1"/>
  <c r="H62" i="1" s="1"/>
  <c r="F63" i="1"/>
  <c r="H63" i="1"/>
  <c r="F64" i="1"/>
  <c r="H64" i="1"/>
  <c r="F65" i="1"/>
  <c r="H65" i="1"/>
  <c r="F39" i="1"/>
  <c r="H39" i="1"/>
  <c r="F40" i="1"/>
  <c r="H40" i="1" s="1"/>
  <c r="H50" i="1" s="1"/>
  <c r="F41" i="1"/>
  <c r="H41" i="1"/>
  <c r="F42" i="1"/>
  <c r="H42" i="1" s="1"/>
  <c r="F43" i="1"/>
  <c r="H43" i="1"/>
  <c r="F44" i="1"/>
  <c r="H44" i="1" s="1"/>
  <c r="H45" i="1"/>
  <c r="F46" i="1"/>
  <c r="H46" i="1"/>
  <c r="F47" i="1"/>
  <c r="H47" i="1"/>
  <c r="F48" i="1"/>
  <c r="H48" i="1"/>
  <c r="F49" i="1"/>
  <c r="H49" i="1"/>
  <c r="F22" i="3"/>
  <c r="H22" i="3"/>
  <c r="F23" i="3"/>
  <c r="H23" i="3"/>
  <c r="F24" i="3"/>
  <c r="H24" i="3" s="1"/>
  <c r="F25" i="3"/>
  <c r="H25" i="3"/>
  <c r="F26" i="3"/>
  <c r="H26" i="3" s="1"/>
  <c r="F27" i="3"/>
  <c r="H27" i="3"/>
  <c r="H28" i="3"/>
  <c r="F29" i="3"/>
  <c r="H29" i="3"/>
  <c r="F30" i="3"/>
  <c r="H30" i="3"/>
  <c r="F31" i="3"/>
  <c r="H31" i="3"/>
  <c r="F32" i="3"/>
  <c r="H32" i="3"/>
  <c r="F6" i="3"/>
  <c r="H6" i="3"/>
  <c r="F7" i="3"/>
  <c r="H7" i="3"/>
  <c r="H17" i="3" s="1"/>
  <c r="F8" i="3"/>
  <c r="H8" i="3"/>
  <c r="F9" i="3"/>
  <c r="H9" i="3"/>
  <c r="F10" i="3"/>
  <c r="H10" i="3"/>
  <c r="F11" i="3"/>
  <c r="H11" i="3"/>
  <c r="F12" i="3"/>
  <c r="H12" i="3"/>
  <c r="F13" i="3"/>
  <c r="H13" i="3"/>
  <c r="F14" i="3"/>
  <c r="H14" i="3"/>
  <c r="F15" i="3"/>
  <c r="H15" i="3"/>
  <c r="F16" i="3"/>
  <c r="H16" i="3"/>
  <c r="F22" i="2"/>
  <c r="H22" i="2"/>
  <c r="F23" i="2"/>
  <c r="H23" i="2"/>
  <c r="F24" i="2"/>
  <c r="H24" i="2"/>
  <c r="F25" i="2"/>
  <c r="H25" i="2" s="1"/>
  <c r="F26" i="2"/>
  <c r="H26" i="2"/>
  <c r="F27" i="2"/>
  <c r="H27" i="2"/>
  <c r="H28" i="2"/>
  <c r="F29" i="2"/>
  <c r="H29" i="2" s="1"/>
  <c r="F30" i="2"/>
  <c r="H30" i="2"/>
  <c r="F31" i="2"/>
  <c r="H31" i="2" s="1"/>
  <c r="F32" i="2"/>
  <c r="H32" i="2"/>
  <c r="F6" i="2"/>
  <c r="H6" i="2" s="1"/>
  <c r="F7" i="2"/>
  <c r="H7" i="2"/>
  <c r="F8" i="2"/>
  <c r="H8" i="2"/>
  <c r="F9" i="2"/>
  <c r="H9" i="2"/>
  <c r="F10" i="2"/>
  <c r="H10" i="2"/>
  <c r="F11" i="2"/>
  <c r="H11" i="2"/>
  <c r="H12" i="2"/>
  <c r="F13" i="2"/>
  <c r="H13" i="2"/>
  <c r="F14" i="2"/>
  <c r="H14" i="2" s="1"/>
  <c r="F15" i="2"/>
  <c r="H15" i="2"/>
  <c r="F16" i="2"/>
  <c r="H16" i="2" s="1"/>
  <c r="H12" i="1"/>
  <c r="H28" i="1"/>
  <c r="F22" i="1"/>
  <c r="H22" i="1" s="1"/>
  <c r="F23" i="1"/>
  <c r="H23" i="1"/>
  <c r="F24" i="1"/>
  <c r="H24" i="1" s="1"/>
  <c r="F25" i="1"/>
  <c r="H25" i="1"/>
  <c r="F26" i="1"/>
  <c r="H26" i="1" s="1"/>
  <c r="F27" i="1"/>
  <c r="H27" i="1"/>
  <c r="F29" i="1"/>
  <c r="H29" i="1" s="1"/>
  <c r="F30" i="1"/>
  <c r="H30" i="1"/>
  <c r="F31" i="1"/>
  <c r="H31" i="1" s="1"/>
  <c r="F32" i="1"/>
  <c r="H32" i="1"/>
  <c r="F6" i="1"/>
  <c r="H6" i="1" s="1"/>
  <c r="H17" i="1" s="1"/>
  <c r="F7" i="1"/>
  <c r="H7" i="1"/>
  <c r="F8" i="1"/>
  <c r="H8" i="1" s="1"/>
  <c r="F9" i="1"/>
  <c r="H9" i="1"/>
  <c r="H10" i="1"/>
  <c r="F11" i="1"/>
  <c r="H11" i="1"/>
  <c r="F13" i="1"/>
  <c r="H13" i="1"/>
  <c r="F14" i="1"/>
  <c r="H14" i="1"/>
  <c r="F15" i="1"/>
  <c r="H15" i="1"/>
  <c r="F16" i="1"/>
  <c r="H16" i="1"/>
  <c r="H99" i="1" l="1"/>
  <c r="H33" i="1"/>
  <c r="H33" i="2"/>
  <c r="H83" i="1"/>
  <c r="H66" i="1"/>
  <c r="H132" i="1"/>
  <c r="H66" i="2"/>
  <c r="H99" i="3"/>
  <c r="H116" i="3"/>
  <c r="H132" i="3"/>
  <c r="H17" i="2"/>
  <c r="H99" i="2"/>
  <c r="H116" i="2"/>
  <c r="H66" i="3"/>
  <c r="H33" i="3"/>
  <c r="H132" i="2"/>
  <c r="H83" i="3"/>
</calcChain>
</file>

<file path=xl/sharedStrings.xml><?xml version="1.0" encoding="utf-8"?>
<sst xmlns="http://schemas.openxmlformats.org/spreadsheetml/2006/main" count="819" uniqueCount="54">
  <si>
    <t>工程項目</t>
  </si>
  <si>
    <t>工料項目</t>
  </si>
  <si>
    <t>單位</t>
  </si>
  <si>
    <t>數量</t>
  </si>
  <si>
    <t>總價</t>
  </si>
  <si>
    <t>附註</t>
  </si>
  <si>
    <t>機械挖方</t>
  </si>
  <si>
    <t>廢土運棄</t>
  </si>
  <si>
    <t>粗沙</t>
    <phoneticPr fontId="2" type="noConversion"/>
  </si>
  <si>
    <t>零星工料(含埋設工資)</t>
  </si>
  <si>
    <t>立方米</t>
  </si>
  <si>
    <t>米</t>
    <phoneticPr fontId="2" type="noConversion"/>
  </si>
  <si>
    <t>每M單價總計</t>
  </si>
  <si>
    <t>4 inch 轉接頭(半圓變圓)</t>
  </si>
  <si>
    <t>個</t>
    <phoneticPr fontId="2" type="noConversion"/>
  </si>
  <si>
    <t>透水墊層-填碎石級配料</t>
    <phoneticPr fontId="2" type="noConversion"/>
  </si>
  <si>
    <t>5~10mm清碎石</t>
    <phoneticPr fontId="2" type="noConversion"/>
  </si>
  <si>
    <r>
      <t>總價/</t>
    </r>
    <r>
      <rPr>
        <sz val="12"/>
        <rFont val="新細明體"/>
        <family val="1"/>
        <charset val="136"/>
      </rPr>
      <t>m</t>
    </r>
    <phoneticPr fontId="2" type="noConversion"/>
  </si>
  <si>
    <r>
      <t>單價/</t>
    </r>
    <r>
      <rPr>
        <sz val="12"/>
        <rFont val="新細明體"/>
        <family val="1"/>
        <charset val="136"/>
      </rPr>
      <t>m</t>
    </r>
    <phoneticPr fontId="2" type="noConversion"/>
  </si>
  <si>
    <r>
      <t>數量/</t>
    </r>
    <r>
      <rPr>
        <sz val="12"/>
        <rFont val="新細明體"/>
        <family val="1"/>
        <charset val="136"/>
      </rPr>
      <t>m</t>
    </r>
    <phoneticPr fontId="2" type="noConversion"/>
  </si>
  <si>
    <t>4 inch 同徑接頭頭</t>
    <phoneticPr fontId="2" type="noConversion"/>
  </si>
  <si>
    <t>4 inch- 毛細排水管</t>
    <phoneticPr fontId="2" type="noConversion"/>
  </si>
  <si>
    <t>50cm</t>
    <phoneticPr fontId="2" type="noConversion"/>
  </si>
  <si>
    <r>
      <t xml:space="preserve"> 400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內部排水間距</t>
    </r>
    <r>
      <rPr>
        <b/>
        <sz val="11"/>
        <rFont val="Verdana"/>
        <family val="2"/>
      </rPr>
      <t>7.5</t>
    </r>
    <r>
      <rPr>
        <b/>
        <sz val="11"/>
        <rFont val="新細明體"/>
        <family val="1"/>
        <charset val="136"/>
      </rPr>
      <t>公尺</t>
    </r>
    <phoneticPr fontId="2" type="noConversion"/>
  </si>
  <si>
    <r>
      <t xml:space="preserve"> 400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外部排水間距</t>
    </r>
    <r>
      <rPr>
        <b/>
        <sz val="11"/>
        <rFont val="Verdana"/>
        <family val="2"/>
      </rPr>
      <t>3.0</t>
    </r>
    <r>
      <rPr>
        <b/>
        <sz val="11"/>
        <rFont val="新細明體"/>
        <family val="1"/>
        <charset val="136"/>
      </rPr>
      <t>公尺</t>
    </r>
    <phoneticPr fontId="2" type="noConversion"/>
  </si>
  <si>
    <t>4 inch 同徑接頭頭</t>
    <phoneticPr fontId="2" type="noConversion"/>
  </si>
  <si>
    <t>4 inch塞頭</t>
  </si>
  <si>
    <t>4 inch 彎頭</t>
  </si>
  <si>
    <t>4 inch 彎頭</t>
    <phoneticPr fontId="2" type="noConversion"/>
  </si>
  <si>
    <t>4 inch塞頭</t>
    <phoneticPr fontId="2" type="noConversion"/>
  </si>
  <si>
    <r>
      <t>300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內部排水間距</t>
    </r>
    <r>
      <rPr>
        <b/>
        <sz val="11"/>
        <rFont val="Verdana"/>
        <family val="2"/>
      </rPr>
      <t>7.5</t>
    </r>
    <r>
      <rPr>
        <b/>
        <sz val="11"/>
        <rFont val="新細明體"/>
        <family val="1"/>
        <charset val="136"/>
      </rPr>
      <t>公尺</t>
    </r>
    <phoneticPr fontId="2" type="noConversion"/>
  </si>
  <si>
    <r>
      <t>300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外部排水間距</t>
    </r>
    <r>
      <rPr>
        <b/>
        <sz val="11"/>
        <rFont val="Verdana"/>
        <family val="2"/>
      </rPr>
      <t>3.0</t>
    </r>
    <r>
      <rPr>
        <b/>
        <sz val="11"/>
        <rFont val="新細明體"/>
        <family val="1"/>
        <charset val="136"/>
      </rPr>
      <t>公尺</t>
    </r>
    <phoneticPr fontId="2" type="noConversion"/>
  </si>
  <si>
    <r>
      <t>200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內部排水間距</t>
    </r>
    <r>
      <rPr>
        <b/>
        <sz val="11"/>
        <rFont val="Verdana"/>
        <family val="2"/>
      </rPr>
      <t>7.5</t>
    </r>
    <r>
      <rPr>
        <b/>
        <sz val="11"/>
        <rFont val="新細明體"/>
        <family val="1"/>
        <charset val="136"/>
      </rPr>
      <t>公尺</t>
    </r>
    <phoneticPr fontId="2" type="noConversion"/>
  </si>
  <si>
    <r>
      <t>200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外部排水間距</t>
    </r>
    <r>
      <rPr>
        <b/>
        <sz val="11"/>
        <rFont val="Verdana"/>
        <family val="2"/>
      </rPr>
      <t>3.0</t>
    </r>
    <r>
      <rPr>
        <b/>
        <sz val="11"/>
        <rFont val="新細明體"/>
        <family val="1"/>
        <charset val="136"/>
      </rPr>
      <t>公尺</t>
    </r>
    <phoneticPr fontId="2" type="noConversion"/>
  </si>
  <si>
    <r>
      <t xml:space="preserve"> 400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內部排水間距</t>
    </r>
    <r>
      <rPr>
        <b/>
        <sz val="11"/>
        <rFont val="Verdana"/>
        <family val="2"/>
      </rPr>
      <t>10</t>
    </r>
    <r>
      <rPr>
        <b/>
        <sz val="11"/>
        <rFont val="新細明體"/>
        <family val="1"/>
        <charset val="136"/>
      </rPr>
      <t>公尺</t>
    </r>
    <phoneticPr fontId="2" type="noConversion"/>
  </si>
  <si>
    <r>
      <t xml:space="preserve"> 400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外部排水間距</t>
    </r>
    <r>
      <rPr>
        <b/>
        <sz val="11"/>
        <rFont val="Verdana"/>
        <family val="2"/>
      </rPr>
      <t>5</t>
    </r>
    <r>
      <rPr>
        <b/>
        <sz val="11"/>
        <rFont val="新細明體"/>
        <family val="1"/>
        <charset val="136"/>
      </rPr>
      <t>公尺</t>
    </r>
    <phoneticPr fontId="2" type="noConversion"/>
  </si>
  <si>
    <r>
      <t xml:space="preserve"> 400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內部排水間距</t>
    </r>
    <r>
      <rPr>
        <b/>
        <sz val="11"/>
        <rFont val="Verdana"/>
        <family val="2"/>
      </rPr>
      <t>12.5</t>
    </r>
    <r>
      <rPr>
        <b/>
        <sz val="11"/>
        <rFont val="新細明體"/>
        <family val="1"/>
        <charset val="136"/>
      </rPr>
      <t>公尺</t>
    </r>
    <phoneticPr fontId="2" type="noConversion"/>
  </si>
  <si>
    <r>
      <t xml:space="preserve"> 400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外部排水間距</t>
    </r>
    <r>
      <rPr>
        <b/>
        <sz val="11"/>
        <rFont val="Verdana"/>
        <family val="2"/>
      </rPr>
      <t>7</t>
    </r>
    <r>
      <rPr>
        <b/>
        <sz val="11"/>
        <rFont val="新細明體"/>
        <family val="1"/>
        <charset val="136"/>
      </rPr>
      <t>公尺</t>
    </r>
    <phoneticPr fontId="2" type="noConversion"/>
  </si>
  <si>
    <r>
      <t xml:space="preserve"> 400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內部排水間距</t>
    </r>
    <r>
      <rPr>
        <b/>
        <sz val="11"/>
        <rFont val="Verdana"/>
        <family val="2"/>
      </rPr>
      <t>15</t>
    </r>
    <r>
      <rPr>
        <b/>
        <sz val="11"/>
        <rFont val="新細明體"/>
        <family val="1"/>
        <charset val="136"/>
      </rPr>
      <t>公尺</t>
    </r>
    <phoneticPr fontId="2" type="noConversion"/>
  </si>
  <si>
    <r>
      <t xml:space="preserve"> 400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外部排水間距</t>
    </r>
    <r>
      <rPr>
        <b/>
        <sz val="11"/>
        <rFont val="Verdana"/>
        <family val="2"/>
      </rPr>
      <t>8</t>
    </r>
    <r>
      <rPr>
        <b/>
        <sz val="11"/>
        <rFont val="新細明體"/>
        <family val="1"/>
        <charset val="136"/>
      </rPr>
      <t>公尺</t>
    </r>
    <phoneticPr fontId="2" type="noConversion"/>
  </si>
  <si>
    <r>
      <t>300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內部排水間距</t>
    </r>
    <r>
      <rPr>
        <b/>
        <sz val="11"/>
        <rFont val="Verdana"/>
        <family val="2"/>
      </rPr>
      <t>10</t>
    </r>
    <r>
      <rPr>
        <b/>
        <sz val="11"/>
        <rFont val="新細明體"/>
        <family val="1"/>
        <charset val="136"/>
      </rPr>
      <t>公尺</t>
    </r>
    <phoneticPr fontId="2" type="noConversion"/>
  </si>
  <si>
    <r>
      <t>300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外部排水間距</t>
    </r>
    <r>
      <rPr>
        <b/>
        <sz val="11"/>
        <rFont val="Verdana"/>
        <family val="2"/>
      </rPr>
      <t>5.0</t>
    </r>
    <r>
      <rPr>
        <b/>
        <sz val="11"/>
        <rFont val="新細明體"/>
        <family val="1"/>
        <charset val="136"/>
      </rPr>
      <t>公尺</t>
    </r>
    <phoneticPr fontId="2" type="noConversion"/>
  </si>
  <si>
    <r>
      <t>300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內部排水間距</t>
    </r>
    <r>
      <rPr>
        <b/>
        <sz val="11"/>
        <rFont val="Verdana"/>
        <family val="2"/>
      </rPr>
      <t>12.5</t>
    </r>
    <r>
      <rPr>
        <b/>
        <sz val="11"/>
        <rFont val="新細明體"/>
        <family val="1"/>
        <charset val="136"/>
      </rPr>
      <t>公尺</t>
    </r>
    <phoneticPr fontId="2" type="noConversion"/>
  </si>
  <si>
    <r>
      <t>300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外部排水間距</t>
    </r>
    <r>
      <rPr>
        <b/>
        <sz val="11"/>
        <rFont val="Verdana"/>
        <family val="2"/>
      </rPr>
      <t>7.0</t>
    </r>
    <r>
      <rPr>
        <b/>
        <sz val="11"/>
        <rFont val="新細明體"/>
        <family val="1"/>
        <charset val="136"/>
      </rPr>
      <t>公尺</t>
    </r>
    <phoneticPr fontId="2" type="noConversion"/>
  </si>
  <si>
    <r>
      <t>300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內部排水間距</t>
    </r>
    <r>
      <rPr>
        <b/>
        <sz val="11"/>
        <rFont val="Verdana"/>
        <family val="2"/>
      </rPr>
      <t>15</t>
    </r>
    <r>
      <rPr>
        <b/>
        <sz val="11"/>
        <rFont val="新細明體"/>
        <family val="1"/>
        <charset val="136"/>
      </rPr>
      <t>公尺</t>
    </r>
    <phoneticPr fontId="2" type="noConversion"/>
  </si>
  <si>
    <r>
      <t>300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外部排水間距</t>
    </r>
    <r>
      <rPr>
        <b/>
        <sz val="11"/>
        <rFont val="Verdana"/>
        <family val="2"/>
      </rPr>
      <t>8.0</t>
    </r>
    <r>
      <rPr>
        <b/>
        <sz val="11"/>
        <rFont val="新細明體"/>
        <family val="1"/>
        <charset val="136"/>
      </rPr>
      <t>公尺</t>
    </r>
    <phoneticPr fontId="2" type="noConversion"/>
  </si>
  <si>
    <r>
      <t>200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內部排水間距</t>
    </r>
    <r>
      <rPr>
        <b/>
        <sz val="11"/>
        <rFont val="Verdana"/>
        <family val="2"/>
      </rPr>
      <t>10</t>
    </r>
    <r>
      <rPr>
        <b/>
        <sz val="11"/>
        <rFont val="新細明體"/>
        <family val="1"/>
        <charset val="136"/>
      </rPr>
      <t>公尺</t>
    </r>
    <phoneticPr fontId="2" type="noConversion"/>
  </si>
  <si>
    <r>
      <t>200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外部排水間距</t>
    </r>
    <r>
      <rPr>
        <b/>
        <sz val="11"/>
        <rFont val="Verdana"/>
        <family val="2"/>
      </rPr>
      <t>5</t>
    </r>
    <r>
      <rPr>
        <b/>
        <sz val="11"/>
        <rFont val="新細明體"/>
        <family val="1"/>
        <charset val="136"/>
      </rPr>
      <t>公尺</t>
    </r>
    <phoneticPr fontId="2" type="noConversion"/>
  </si>
  <si>
    <r>
      <t>200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內部排水間距</t>
    </r>
    <r>
      <rPr>
        <b/>
        <sz val="11"/>
        <rFont val="Verdana"/>
        <family val="2"/>
      </rPr>
      <t>12.5</t>
    </r>
    <r>
      <rPr>
        <b/>
        <sz val="11"/>
        <rFont val="新細明體"/>
        <family val="1"/>
        <charset val="136"/>
      </rPr>
      <t>公尺</t>
    </r>
    <phoneticPr fontId="2" type="noConversion"/>
  </si>
  <si>
    <r>
      <t>200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外部排水間距</t>
    </r>
    <r>
      <rPr>
        <b/>
        <sz val="11"/>
        <rFont val="Verdana"/>
        <family val="2"/>
      </rPr>
      <t>7.0</t>
    </r>
    <r>
      <rPr>
        <b/>
        <sz val="11"/>
        <rFont val="新細明體"/>
        <family val="1"/>
        <charset val="136"/>
      </rPr>
      <t>公尺</t>
    </r>
    <phoneticPr fontId="2" type="noConversion"/>
  </si>
  <si>
    <r>
      <t>200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內部排水間距</t>
    </r>
    <r>
      <rPr>
        <b/>
        <sz val="11"/>
        <rFont val="Verdana"/>
        <family val="2"/>
      </rPr>
      <t>15</t>
    </r>
    <r>
      <rPr>
        <b/>
        <sz val="11"/>
        <rFont val="新細明體"/>
        <family val="1"/>
        <charset val="136"/>
      </rPr>
      <t>公尺</t>
    </r>
    <phoneticPr fontId="2" type="noConversion"/>
  </si>
  <si>
    <r>
      <t>200</t>
    </r>
    <r>
      <rPr>
        <b/>
        <sz val="11"/>
        <rFont val="新細明體"/>
        <family val="1"/>
        <charset val="136"/>
      </rPr>
      <t>公尺運動場</t>
    </r>
    <r>
      <rPr>
        <b/>
        <sz val="11"/>
        <rFont val="Verdana"/>
        <family val="2"/>
      </rPr>
      <t>-</t>
    </r>
    <r>
      <rPr>
        <b/>
        <sz val="11"/>
        <rFont val="新細明體"/>
        <family val="1"/>
        <charset val="136"/>
      </rPr>
      <t>外部排水間距</t>
    </r>
    <r>
      <rPr>
        <b/>
        <sz val="11"/>
        <rFont val="Verdana"/>
        <family val="2"/>
      </rPr>
      <t>8</t>
    </r>
    <r>
      <rPr>
        <b/>
        <sz val="11"/>
        <rFont val="新細明體"/>
        <family val="1"/>
        <charset val="136"/>
      </rPr>
      <t>公尺</t>
    </r>
    <phoneticPr fontId="2" type="noConversion"/>
  </si>
  <si>
    <t>滲透網管-運動場單價分析</t>
  </si>
  <si>
    <t>4 inch 滲透網管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</si>
</sst>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11"/>
      <name val="新細明體"/>
      <family val="1"/>
      <charset val="136"/>
    </font>
    <font>
      <b/>
      <sz val="11"/>
      <name val="Verdana"/>
      <family val="2"/>
    </font>
    <font>
      <b/>
      <sz val="11"/>
      <name val="新細明體"/>
      <family val="1"/>
      <charset val="136"/>
    </font>
    <font>
      <b/>
      <sz val="12"/>
      <color indexed="1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Relationship Id="rId6" Type="http://schemas.openxmlformats.org/officeDocument/2006/relationships/image" Target="../media/image16.emf"/><Relationship Id="rId5" Type="http://schemas.openxmlformats.org/officeDocument/2006/relationships/image" Target="../media/image15.emf"/><Relationship Id="rId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15</xdr:col>
      <xdr:colOff>409575</xdr:colOff>
      <xdr:row>16</xdr:row>
      <xdr:rowOff>0</xdr:rowOff>
    </xdr:to>
    <xdr:pic>
      <xdr:nvPicPr>
        <xdr:cNvPr id="3083" name="Picture 1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838200"/>
          <a:ext cx="4524375" cy="251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16</xdr:col>
      <xdr:colOff>200025</xdr:colOff>
      <xdr:row>32</xdr:row>
      <xdr:rowOff>9525</xdr:rowOff>
    </xdr:to>
    <xdr:pic>
      <xdr:nvPicPr>
        <xdr:cNvPr id="3084" name="Picture 2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4191000"/>
          <a:ext cx="5000625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103</xdr:row>
      <xdr:rowOff>0</xdr:rowOff>
    </xdr:from>
    <xdr:to>
      <xdr:col>15</xdr:col>
      <xdr:colOff>314325</xdr:colOff>
      <xdr:row>115</xdr:row>
      <xdr:rowOff>0</xdr:rowOff>
    </xdr:to>
    <xdr:pic>
      <xdr:nvPicPr>
        <xdr:cNvPr id="3085" name="Picture 3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21583650"/>
          <a:ext cx="4429125" cy="251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53</xdr:row>
      <xdr:rowOff>0</xdr:rowOff>
    </xdr:from>
    <xdr:to>
      <xdr:col>16</xdr:col>
      <xdr:colOff>247650</xdr:colOff>
      <xdr:row>65</xdr:row>
      <xdr:rowOff>9525</xdr:rowOff>
    </xdr:to>
    <xdr:pic>
      <xdr:nvPicPr>
        <xdr:cNvPr id="3086" name="Picture 4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11106150"/>
          <a:ext cx="5048250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16</xdr:col>
      <xdr:colOff>323850</xdr:colOff>
      <xdr:row>98</xdr:row>
      <xdr:rowOff>9525</xdr:rowOff>
    </xdr:to>
    <xdr:pic>
      <xdr:nvPicPr>
        <xdr:cNvPr id="3087" name="Picture 5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18021300"/>
          <a:ext cx="5124450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103</xdr:row>
      <xdr:rowOff>0</xdr:rowOff>
    </xdr:from>
    <xdr:to>
      <xdr:col>16</xdr:col>
      <xdr:colOff>142875</xdr:colOff>
      <xdr:row>115</xdr:row>
      <xdr:rowOff>9525</xdr:rowOff>
    </xdr:to>
    <xdr:pic>
      <xdr:nvPicPr>
        <xdr:cNvPr id="2059" name="Picture 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21583650"/>
          <a:ext cx="4943475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53</xdr:row>
      <xdr:rowOff>0</xdr:rowOff>
    </xdr:from>
    <xdr:to>
      <xdr:col>17</xdr:col>
      <xdr:colOff>361950</xdr:colOff>
      <xdr:row>65</xdr:row>
      <xdr:rowOff>9525</xdr:rowOff>
    </xdr:to>
    <xdr:pic>
      <xdr:nvPicPr>
        <xdr:cNvPr id="2060" name="Picture 2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11106150"/>
          <a:ext cx="5848350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18</xdr:col>
      <xdr:colOff>142875</xdr:colOff>
      <xdr:row>98</xdr:row>
      <xdr:rowOff>9525</xdr:rowOff>
    </xdr:to>
    <xdr:pic>
      <xdr:nvPicPr>
        <xdr:cNvPr id="2061" name="Picture 3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18021300"/>
          <a:ext cx="6315075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16</xdr:col>
      <xdr:colOff>600075</xdr:colOff>
      <xdr:row>16</xdr:row>
      <xdr:rowOff>9525</xdr:rowOff>
    </xdr:to>
    <xdr:pic>
      <xdr:nvPicPr>
        <xdr:cNvPr id="2062" name="Picture 4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838200"/>
          <a:ext cx="5400675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15</xdr:col>
      <xdr:colOff>657225</xdr:colOff>
      <xdr:row>32</xdr:row>
      <xdr:rowOff>0</xdr:rowOff>
    </xdr:to>
    <xdr:pic>
      <xdr:nvPicPr>
        <xdr:cNvPr id="2063" name="Picture 5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4191000"/>
          <a:ext cx="4772025" cy="251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103</xdr:row>
      <xdr:rowOff>19050</xdr:rowOff>
    </xdr:from>
    <xdr:to>
      <xdr:col>17</xdr:col>
      <xdr:colOff>19050</xdr:colOff>
      <xdr:row>115</xdr:row>
      <xdr:rowOff>28575</xdr:rowOff>
    </xdr:to>
    <xdr:pic>
      <xdr:nvPicPr>
        <xdr:cNvPr id="1039" name="Picture 1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21602700"/>
          <a:ext cx="5505450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9525</xdr:colOff>
      <xdr:row>53</xdr:row>
      <xdr:rowOff>19050</xdr:rowOff>
    </xdr:from>
    <xdr:to>
      <xdr:col>17</xdr:col>
      <xdr:colOff>9525</xdr:colOff>
      <xdr:row>65</xdr:row>
      <xdr:rowOff>28575</xdr:rowOff>
    </xdr:to>
    <xdr:pic>
      <xdr:nvPicPr>
        <xdr:cNvPr id="1040" name="Picture 2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11125200"/>
          <a:ext cx="5486400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86</xdr:row>
      <xdr:rowOff>28575</xdr:rowOff>
    </xdr:from>
    <xdr:to>
      <xdr:col>17</xdr:col>
      <xdr:colOff>104775</xdr:colOff>
      <xdr:row>98</xdr:row>
      <xdr:rowOff>38100</xdr:rowOff>
    </xdr:to>
    <xdr:pic>
      <xdr:nvPicPr>
        <xdr:cNvPr id="1041" name="Picture 3">
          <a:extLst>
            <a:ext uri="{FF2B5EF4-FFF2-40B4-BE49-F238E27FC236}">
              <a16:creationId xmlns:a16="http://schemas.microsoft.com/office/drawing/2014/main" id="{00000000-0008-0000-02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18049875"/>
          <a:ext cx="5572125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9525</xdr:colOff>
      <xdr:row>4</xdr:row>
      <xdr:rowOff>28575</xdr:rowOff>
    </xdr:from>
    <xdr:to>
      <xdr:col>17</xdr:col>
      <xdr:colOff>228600</xdr:colOff>
      <xdr:row>16</xdr:row>
      <xdr:rowOff>38100</xdr:rowOff>
    </xdr:to>
    <xdr:pic>
      <xdr:nvPicPr>
        <xdr:cNvPr id="1042" name="Picture 4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866775"/>
          <a:ext cx="5705475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17</xdr:col>
      <xdr:colOff>161925</xdr:colOff>
      <xdr:row>32</xdr:row>
      <xdr:rowOff>9525</xdr:rowOff>
    </xdr:to>
    <xdr:pic>
      <xdr:nvPicPr>
        <xdr:cNvPr id="1043" name="Picture 5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4191000"/>
          <a:ext cx="5648325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428625</xdr:colOff>
      <xdr:row>11</xdr:row>
      <xdr:rowOff>66675</xdr:rowOff>
    </xdr:from>
    <xdr:to>
      <xdr:col>21</xdr:col>
      <xdr:colOff>76200</xdr:colOff>
      <xdr:row>16</xdr:row>
      <xdr:rowOff>28575</xdr:rowOff>
    </xdr:to>
    <xdr:pic>
      <xdr:nvPicPr>
        <xdr:cNvPr id="1044" name="Picture 6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1125" y="2371725"/>
          <a:ext cx="30765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266700</xdr:colOff>
      <xdr:row>23</xdr:row>
      <xdr:rowOff>200025</xdr:rowOff>
    </xdr:from>
    <xdr:to>
      <xdr:col>21</xdr:col>
      <xdr:colOff>600075</xdr:colOff>
      <xdr:row>28</xdr:row>
      <xdr:rowOff>161925</xdr:rowOff>
    </xdr:to>
    <xdr:pic>
      <xdr:nvPicPr>
        <xdr:cNvPr id="1045" name="Picture 7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5019675"/>
          <a:ext cx="30765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2"/>
  <sheetViews>
    <sheetView topLeftCell="A112" workbookViewId="0"/>
  </sheetViews>
  <sheetFormatPr defaultRowHeight="16.2"/>
  <cols>
    <col min="2" max="2" width="27" customWidth="1"/>
    <col min="9" max="9" width="15" customWidth="1"/>
  </cols>
  <sheetData>
    <row r="1" spans="1:9">
      <c r="A1" s="1" t="s">
        <v>52</v>
      </c>
    </row>
    <row r="2" spans="1:9">
      <c r="A2" s="1"/>
    </row>
    <row r="3" spans="1:9">
      <c r="B3" s="7" t="s">
        <v>23</v>
      </c>
    </row>
    <row r="4" spans="1:9">
      <c r="B4" s="1" t="s">
        <v>0</v>
      </c>
    </row>
    <row r="5" spans="1:9">
      <c r="B5" s="4" t="s">
        <v>1</v>
      </c>
      <c r="C5" s="5" t="s">
        <v>2</v>
      </c>
      <c r="D5" s="5" t="s">
        <v>19</v>
      </c>
      <c r="E5" s="5" t="s">
        <v>18</v>
      </c>
      <c r="F5" s="5" t="s">
        <v>17</v>
      </c>
      <c r="G5" s="5" t="s">
        <v>3</v>
      </c>
      <c r="H5" s="5" t="s">
        <v>4</v>
      </c>
      <c r="I5" s="5" t="s">
        <v>5</v>
      </c>
    </row>
    <row r="6" spans="1:9">
      <c r="B6" s="2" t="s">
        <v>6</v>
      </c>
      <c r="C6" s="6" t="s">
        <v>10</v>
      </c>
      <c r="D6">
        <v>0.09</v>
      </c>
      <c r="E6">
        <v>185</v>
      </c>
      <c r="F6">
        <f t="shared" ref="F6:F16" si="0">D6*E6</f>
        <v>16.649999999999999</v>
      </c>
      <c r="G6">
        <v>1592</v>
      </c>
      <c r="H6">
        <f>F6*G6</f>
        <v>26506.799999999999</v>
      </c>
    </row>
    <row r="7" spans="1:9">
      <c r="B7" t="s">
        <v>7</v>
      </c>
      <c r="C7" s="6" t="s">
        <v>10</v>
      </c>
      <c r="D7">
        <v>0.09</v>
      </c>
      <c r="E7">
        <v>50</v>
      </c>
      <c r="F7">
        <f t="shared" si="0"/>
        <v>4.5</v>
      </c>
      <c r="G7">
        <v>1592</v>
      </c>
      <c r="H7">
        <f t="shared" ref="H7:H16" si="1">F7*G7</f>
        <v>7164</v>
      </c>
    </row>
    <row r="8" spans="1:9">
      <c r="B8" t="s">
        <v>15</v>
      </c>
      <c r="C8" s="6" t="s">
        <v>10</v>
      </c>
      <c r="D8">
        <v>1.4999999999999999E-2</v>
      </c>
      <c r="E8">
        <v>700</v>
      </c>
      <c r="F8">
        <f t="shared" si="0"/>
        <v>10.5</v>
      </c>
      <c r="G8">
        <v>1592</v>
      </c>
      <c r="H8">
        <f t="shared" si="1"/>
        <v>16716</v>
      </c>
      <c r="I8" t="s">
        <v>16</v>
      </c>
    </row>
    <row r="9" spans="1:9">
      <c r="B9" t="s">
        <v>8</v>
      </c>
      <c r="C9" s="6" t="s">
        <v>10</v>
      </c>
      <c r="D9">
        <v>7.4999999999999997E-2</v>
      </c>
      <c r="E9">
        <v>1000</v>
      </c>
      <c r="F9">
        <f t="shared" si="0"/>
        <v>75</v>
      </c>
      <c r="G9">
        <v>1592</v>
      </c>
      <c r="H9">
        <f t="shared" si="1"/>
        <v>119400</v>
      </c>
    </row>
    <row r="10" spans="1:9">
      <c r="B10" t="s">
        <v>53</v>
      </c>
      <c r="C10" s="6" t="s">
        <v>11</v>
      </c>
      <c r="D10">
        <v>1</v>
      </c>
      <c r="E10">
        <v>400</v>
      </c>
      <c r="F10">
        <v>400</v>
      </c>
      <c r="G10">
        <v>1592</v>
      </c>
      <c r="H10">
        <f t="shared" si="1"/>
        <v>636800</v>
      </c>
    </row>
    <row r="11" spans="1:9">
      <c r="B11" t="s">
        <v>20</v>
      </c>
      <c r="C11" s="6" t="s">
        <v>14</v>
      </c>
      <c r="D11">
        <v>1</v>
      </c>
      <c r="E11">
        <v>108</v>
      </c>
      <c r="F11">
        <f t="shared" si="0"/>
        <v>108</v>
      </c>
      <c r="G11">
        <v>288</v>
      </c>
      <c r="H11">
        <f t="shared" si="1"/>
        <v>31104</v>
      </c>
    </row>
    <row r="12" spans="1:9">
      <c r="B12" t="s">
        <v>26</v>
      </c>
      <c r="C12" s="6" t="s">
        <v>14</v>
      </c>
      <c r="D12">
        <v>1</v>
      </c>
      <c r="E12">
        <v>90</v>
      </c>
      <c r="F12">
        <v>90</v>
      </c>
      <c r="G12">
        <v>42</v>
      </c>
      <c r="H12">
        <f t="shared" si="1"/>
        <v>3780</v>
      </c>
    </row>
    <row r="13" spans="1:9">
      <c r="B13" t="s">
        <v>13</v>
      </c>
      <c r="C13" s="6" t="s">
        <v>14</v>
      </c>
      <c r="D13">
        <v>1</v>
      </c>
      <c r="E13">
        <v>108</v>
      </c>
      <c r="F13">
        <f t="shared" si="0"/>
        <v>108</v>
      </c>
      <c r="G13">
        <v>42</v>
      </c>
      <c r="H13">
        <f t="shared" si="1"/>
        <v>4536</v>
      </c>
    </row>
    <row r="14" spans="1:9">
      <c r="B14" t="s">
        <v>28</v>
      </c>
      <c r="C14" s="6" t="s">
        <v>14</v>
      </c>
      <c r="D14">
        <v>1</v>
      </c>
      <c r="E14">
        <v>40</v>
      </c>
      <c r="F14">
        <f t="shared" si="0"/>
        <v>40</v>
      </c>
      <c r="G14">
        <v>26</v>
      </c>
      <c r="H14">
        <f t="shared" si="1"/>
        <v>1040</v>
      </c>
    </row>
    <row r="15" spans="1:9">
      <c r="B15" t="s">
        <v>21</v>
      </c>
      <c r="C15" s="6" t="s">
        <v>22</v>
      </c>
      <c r="D15">
        <v>1</v>
      </c>
      <c r="E15">
        <v>100</v>
      </c>
      <c r="F15">
        <f t="shared" si="0"/>
        <v>100</v>
      </c>
      <c r="G15">
        <v>42</v>
      </c>
      <c r="H15">
        <f t="shared" si="1"/>
        <v>4200</v>
      </c>
    </row>
    <row r="16" spans="1:9">
      <c r="B16" t="s">
        <v>9</v>
      </c>
      <c r="C16" s="6" t="s">
        <v>11</v>
      </c>
      <c r="D16">
        <v>1</v>
      </c>
      <c r="E16">
        <v>120</v>
      </c>
      <c r="F16">
        <f t="shared" si="0"/>
        <v>120</v>
      </c>
      <c r="G16">
        <v>1592</v>
      </c>
      <c r="H16">
        <f t="shared" si="1"/>
        <v>191040</v>
      </c>
    </row>
    <row r="17" spans="2:9">
      <c r="B17" t="s">
        <v>12</v>
      </c>
      <c r="H17">
        <f>SUM(H6:H16)</f>
        <v>1042286.8</v>
      </c>
    </row>
    <row r="19" spans="2:9">
      <c r="B19" s="7" t="s">
        <v>24</v>
      </c>
    </row>
    <row r="20" spans="2:9">
      <c r="B20" s="1" t="s">
        <v>0</v>
      </c>
    </row>
    <row r="21" spans="2:9">
      <c r="B21" s="4" t="s">
        <v>1</v>
      </c>
      <c r="C21" s="5" t="s">
        <v>2</v>
      </c>
      <c r="D21" s="5" t="s">
        <v>19</v>
      </c>
      <c r="E21" s="5" t="s">
        <v>18</v>
      </c>
      <c r="F21" s="5" t="s">
        <v>17</v>
      </c>
      <c r="G21" s="5" t="s">
        <v>3</v>
      </c>
      <c r="H21" s="5" t="s">
        <v>4</v>
      </c>
      <c r="I21" s="5" t="s">
        <v>5</v>
      </c>
    </row>
    <row r="22" spans="2:9">
      <c r="B22" s="2" t="s">
        <v>6</v>
      </c>
      <c r="C22" s="6" t="s">
        <v>10</v>
      </c>
      <c r="D22">
        <v>0.09</v>
      </c>
      <c r="E22">
        <v>185</v>
      </c>
      <c r="F22">
        <f t="shared" ref="F22:F27" si="2">D22*E22</f>
        <v>16.649999999999999</v>
      </c>
      <c r="G22">
        <v>1590</v>
      </c>
      <c r="H22">
        <f>F22*G22</f>
        <v>26473.499999999996</v>
      </c>
    </row>
    <row r="23" spans="2:9">
      <c r="B23" t="s">
        <v>7</v>
      </c>
      <c r="C23" s="6" t="s">
        <v>10</v>
      </c>
      <c r="D23">
        <v>0.09</v>
      </c>
      <c r="E23">
        <v>50</v>
      </c>
      <c r="F23">
        <f t="shared" si="2"/>
        <v>4.5</v>
      </c>
      <c r="G23">
        <v>1590</v>
      </c>
      <c r="H23">
        <f t="shared" ref="H23:H32" si="3">F23*G23</f>
        <v>7155</v>
      </c>
    </row>
    <row r="24" spans="2:9">
      <c r="B24" t="s">
        <v>15</v>
      </c>
      <c r="C24" s="6" t="s">
        <v>10</v>
      </c>
      <c r="D24">
        <v>1.4999999999999999E-2</v>
      </c>
      <c r="E24">
        <v>700</v>
      </c>
      <c r="F24">
        <f t="shared" si="2"/>
        <v>10.5</v>
      </c>
      <c r="G24">
        <v>1590</v>
      </c>
      <c r="H24">
        <f t="shared" si="3"/>
        <v>16695</v>
      </c>
      <c r="I24" t="s">
        <v>16</v>
      </c>
    </row>
    <row r="25" spans="2:9">
      <c r="B25" t="s">
        <v>8</v>
      </c>
      <c r="C25" s="6" t="s">
        <v>10</v>
      </c>
      <c r="D25">
        <v>7.4999999999999997E-2</v>
      </c>
      <c r="E25">
        <v>1000</v>
      </c>
      <c r="F25">
        <f t="shared" si="2"/>
        <v>75</v>
      </c>
      <c r="G25">
        <v>1590</v>
      </c>
      <c r="H25">
        <f t="shared" si="3"/>
        <v>119250</v>
      </c>
    </row>
    <row r="26" spans="2:9">
      <c r="B26" t="s">
        <v>53</v>
      </c>
      <c r="C26" s="6" t="s">
        <v>11</v>
      </c>
      <c r="D26">
        <v>1</v>
      </c>
      <c r="E26">
        <v>400</v>
      </c>
      <c r="F26">
        <f t="shared" si="2"/>
        <v>400</v>
      </c>
      <c r="G26">
        <v>1590</v>
      </c>
      <c r="H26">
        <f t="shared" si="3"/>
        <v>636000</v>
      </c>
    </row>
    <row r="27" spans="2:9">
      <c r="B27" t="s">
        <v>25</v>
      </c>
      <c r="C27" s="6" t="s">
        <v>14</v>
      </c>
      <c r="D27">
        <v>1</v>
      </c>
      <c r="E27">
        <v>108</v>
      </c>
      <c r="F27">
        <f t="shared" si="2"/>
        <v>108</v>
      </c>
      <c r="G27">
        <v>199</v>
      </c>
      <c r="H27">
        <f t="shared" si="3"/>
        <v>21492</v>
      </c>
    </row>
    <row r="28" spans="2:9">
      <c r="B28" t="s">
        <v>29</v>
      </c>
      <c r="C28" s="6" t="s">
        <v>14</v>
      </c>
      <c r="D28">
        <v>1</v>
      </c>
      <c r="E28">
        <v>90</v>
      </c>
      <c r="F28">
        <v>90</v>
      </c>
      <c r="G28">
        <v>150</v>
      </c>
      <c r="H28">
        <f>F28*G28</f>
        <v>13500</v>
      </c>
    </row>
    <row r="29" spans="2:9">
      <c r="B29" t="s">
        <v>13</v>
      </c>
      <c r="C29" s="6" t="s">
        <v>14</v>
      </c>
      <c r="D29">
        <v>1</v>
      </c>
      <c r="E29">
        <v>108</v>
      </c>
      <c r="F29">
        <f>D29*E29</f>
        <v>108</v>
      </c>
      <c r="G29">
        <v>150</v>
      </c>
      <c r="H29">
        <f t="shared" si="3"/>
        <v>16200</v>
      </c>
    </row>
    <row r="30" spans="2:9">
      <c r="B30" t="s">
        <v>27</v>
      </c>
      <c r="C30" s="6" t="s">
        <v>14</v>
      </c>
      <c r="D30">
        <v>1</v>
      </c>
      <c r="E30">
        <v>40</v>
      </c>
      <c r="F30">
        <f>D30*E30</f>
        <v>40</v>
      </c>
      <c r="G30">
        <v>0</v>
      </c>
      <c r="H30">
        <f t="shared" si="3"/>
        <v>0</v>
      </c>
    </row>
    <row r="31" spans="2:9">
      <c r="B31" t="s">
        <v>21</v>
      </c>
      <c r="C31" s="6" t="s">
        <v>22</v>
      </c>
      <c r="D31">
        <v>1</v>
      </c>
      <c r="E31">
        <v>100</v>
      </c>
      <c r="F31">
        <f>D31*E31</f>
        <v>100</v>
      </c>
      <c r="G31">
        <v>150</v>
      </c>
      <c r="H31">
        <f t="shared" si="3"/>
        <v>15000</v>
      </c>
    </row>
    <row r="32" spans="2:9">
      <c r="B32" t="s">
        <v>9</v>
      </c>
      <c r="C32" s="6" t="s">
        <v>11</v>
      </c>
      <c r="D32">
        <v>1</v>
      </c>
      <c r="E32">
        <v>120</v>
      </c>
      <c r="F32">
        <f>D32*E32</f>
        <v>120</v>
      </c>
      <c r="G32">
        <v>1590</v>
      </c>
      <c r="H32">
        <f t="shared" si="3"/>
        <v>190800</v>
      </c>
    </row>
    <row r="33" spans="2:9">
      <c r="B33" t="s">
        <v>12</v>
      </c>
      <c r="H33">
        <f>SUM(H22:H32)</f>
        <v>1062565.5</v>
      </c>
    </row>
    <row r="36" spans="2:9">
      <c r="B36" s="7" t="s">
        <v>34</v>
      </c>
    </row>
    <row r="37" spans="2:9">
      <c r="B37" s="3" t="s">
        <v>0</v>
      </c>
    </row>
    <row r="38" spans="2:9">
      <c r="B38" s="4" t="s">
        <v>1</v>
      </c>
      <c r="C38" s="5" t="s">
        <v>2</v>
      </c>
      <c r="D38" s="5" t="s">
        <v>19</v>
      </c>
      <c r="E38" s="5" t="s">
        <v>18</v>
      </c>
      <c r="F38" s="5" t="s">
        <v>17</v>
      </c>
      <c r="G38" s="5" t="s">
        <v>3</v>
      </c>
      <c r="H38" s="5" t="s">
        <v>4</v>
      </c>
      <c r="I38" s="5" t="s">
        <v>5</v>
      </c>
    </row>
    <row r="39" spans="2:9">
      <c r="B39" s="2" t="s">
        <v>6</v>
      </c>
      <c r="C39" s="6" t="s">
        <v>10</v>
      </c>
      <c r="D39">
        <v>0.09</v>
      </c>
      <c r="E39">
        <v>185</v>
      </c>
      <c r="F39">
        <f t="shared" ref="F39:F49" si="4">D39*E39</f>
        <v>16.649999999999999</v>
      </c>
      <c r="G39">
        <v>1592</v>
      </c>
      <c r="H39">
        <f>F39*G39</f>
        <v>26506.799999999999</v>
      </c>
    </row>
    <row r="40" spans="2:9">
      <c r="B40" t="s">
        <v>7</v>
      </c>
      <c r="C40" s="6" t="s">
        <v>10</v>
      </c>
      <c r="D40">
        <v>0.09</v>
      </c>
      <c r="E40">
        <v>50</v>
      </c>
      <c r="F40">
        <f t="shared" si="4"/>
        <v>4.5</v>
      </c>
      <c r="G40">
        <v>1592</v>
      </c>
      <c r="H40">
        <f t="shared" ref="H40:H49" si="5">F40*G40</f>
        <v>7164</v>
      </c>
    </row>
    <row r="41" spans="2:9">
      <c r="B41" t="s">
        <v>15</v>
      </c>
      <c r="C41" s="6" t="s">
        <v>10</v>
      </c>
      <c r="D41">
        <v>1.4999999999999999E-2</v>
      </c>
      <c r="E41">
        <v>700</v>
      </c>
      <c r="F41">
        <f t="shared" si="4"/>
        <v>10.5</v>
      </c>
      <c r="G41">
        <v>1592</v>
      </c>
      <c r="H41">
        <f t="shared" si="5"/>
        <v>16716</v>
      </c>
      <c r="I41" t="s">
        <v>16</v>
      </c>
    </row>
    <row r="42" spans="2:9">
      <c r="B42" t="s">
        <v>8</v>
      </c>
      <c r="C42" s="6" t="s">
        <v>10</v>
      </c>
      <c r="D42">
        <v>7.4999999999999997E-2</v>
      </c>
      <c r="E42">
        <v>1000</v>
      </c>
      <c r="F42">
        <f t="shared" si="4"/>
        <v>75</v>
      </c>
      <c r="G42">
        <v>1592</v>
      </c>
      <c r="H42">
        <f t="shared" si="5"/>
        <v>119400</v>
      </c>
    </row>
    <row r="43" spans="2:9">
      <c r="B43" t="s">
        <v>53</v>
      </c>
      <c r="C43" s="6" t="s">
        <v>11</v>
      </c>
      <c r="D43">
        <v>1</v>
      </c>
      <c r="E43">
        <v>400</v>
      </c>
      <c r="F43">
        <f t="shared" si="4"/>
        <v>400</v>
      </c>
      <c r="G43">
        <v>1592</v>
      </c>
      <c r="H43">
        <f t="shared" si="5"/>
        <v>636800</v>
      </c>
    </row>
    <row r="44" spans="2:9">
      <c r="B44" t="s">
        <v>20</v>
      </c>
      <c r="C44" s="6" t="s">
        <v>14</v>
      </c>
      <c r="D44">
        <v>1</v>
      </c>
      <c r="E44">
        <v>108</v>
      </c>
      <c r="F44">
        <f t="shared" si="4"/>
        <v>108</v>
      </c>
      <c r="G44">
        <v>288</v>
      </c>
      <c r="H44">
        <f t="shared" si="5"/>
        <v>31104</v>
      </c>
    </row>
    <row r="45" spans="2:9">
      <c r="B45" t="s">
        <v>26</v>
      </c>
      <c r="C45" s="6" t="s">
        <v>14</v>
      </c>
      <c r="D45">
        <v>1</v>
      </c>
      <c r="E45">
        <v>90</v>
      </c>
      <c r="F45">
        <v>90</v>
      </c>
      <c r="G45">
        <v>42</v>
      </c>
      <c r="H45">
        <f t="shared" si="5"/>
        <v>3780</v>
      </c>
    </row>
    <row r="46" spans="2:9">
      <c r="B46" t="s">
        <v>13</v>
      </c>
      <c r="C46" s="6" t="s">
        <v>14</v>
      </c>
      <c r="D46">
        <v>1</v>
      </c>
      <c r="E46">
        <v>108</v>
      </c>
      <c r="F46">
        <f t="shared" si="4"/>
        <v>108</v>
      </c>
      <c r="G46">
        <v>42</v>
      </c>
      <c r="H46">
        <f t="shared" si="5"/>
        <v>4536</v>
      </c>
    </row>
    <row r="47" spans="2:9">
      <c r="B47" t="s">
        <v>28</v>
      </c>
      <c r="C47" s="6" t="s">
        <v>14</v>
      </c>
      <c r="D47">
        <v>1</v>
      </c>
      <c r="E47">
        <v>40</v>
      </c>
      <c r="F47">
        <f t="shared" si="4"/>
        <v>40</v>
      </c>
      <c r="G47">
        <v>26</v>
      </c>
      <c r="H47">
        <f t="shared" si="5"/>
        <v>1040</v>
      </c>
    </row>
    <row r="48" spans="2:9">
      <c r="B48" t="s">
        <v>21</v>
      </c>
      <c r="C48" s="6" t="s">
        <v>22</v>
      </c>
      <c r="D48">
        <v>1</v>
      </c>
      <c r="E48">
        <v>100</v>
      </c>
      <c r="F48">
        <f t="shared" si="4"/>
        <v>100</v>
      </c>
      <c r="G48">
        <v>42</v>
      </c>
      <c r="H48">
        <f t="shared" si="5"/>
        <v>4200</v>
      </c>
    </row>
    <row r="49" spans="2:9">
      <c r="B49" t="s">
        <v>9</v>
      </c>
      <c r="C49" s="6" t="s">
        <v>11</v>
      </c>
      <c r="D49">
        <v>1</v>
      </c>
      <c r="E49">
        <v>120</v>
      </c>
      <c r="F49">
        <f t="shared" si="4"/>
        <v>120</v>
      </c>
      <c r="G49">
        <v>1592</v>
      </c>
      <c r="H49">
        <f t="shared" si="5"/>
        <v>191040</v>
      </c>
    </row>
    <row r="50" spans="2:9">
      <c r="B50" t="s">
        <v>12</v>
      </c>
      <c r="H50">
        <f>SUM(H39:H49)</f>
        <v>1042286.8</v>
      </c>
    </row>
    <row r="52" spans="2:9">
      <c r="B52" s="7" t="s">
        <v>35</v>
      </c>
    </row>
    <row r="53" spans="2:9">
      <c r="B53" s="1" t="s">
        <v>0</v>
      </c>
    </row>
    <row r="54" spans="2:9">
      <c r="B54" s="4" t="s">
        <v>1</v>
      </c>
      <c r="C54" s="5" t="s">
        <v>2</v>
      </c>
      <c r="D54" s="5" t="s">
        <v>19</v>
      </c>
      <c r="E54" s="5" t="s">
        <v>18</v>
      </c>
      <c r="F54" s="5" t="s">
        <v>17</v>
      </c>
      <c r="G54" s="5" t="s">
        <v>3</v>
      </c>
      <c r="H54" s="5" t="s">
        <v>4</v>
      </c>
      <c r="I54" s="5" t="s">
        <v>5</v>
      </c>
    </row>
    <row r="55" spans="2:9">
      <c r="B55" s="2" t="s">
        <v>6</v>
      </c>
      <c r="C55" s="6" t="s">
        <v>10</v>
      </c>
      <c r="D55">
        <v>0.09</v>
      </c>
      <c r="E55">
        <v>185</v>
      </c>
      <c r="F55">
        <f t="shared" ref="F55:F60" si="6">D55*E55</f>
        <v>16.649999999999999</v>
      </c>
      <c r="G55">
        <v>965</v>
      </c>
      <c r="H55">
        <f t="shared" ref="H55:H65" si="7">F55*G55</f>
        <v>16067.249999999998</v>
      </c>
    </row>
    <row r="56" spans="2:9">
      <c r="B56" t="s">
        <v>7</v>
      </c>
      <c r="C56" s="6" t="s">
        <v>10</v>
      </c>
      <c r="D56">
        <v>0.09</v>
      </c>
      <c r="E56">
        <v>50</v>
      </c>
      <c r="F56">
        <f t="shared" si="6"/>
        <v>4.5</v>
      </c>
      <c r="G56">
        <v>965</v>
      </c>
      <c r="H56">
        <f t="shared" si="7"/>
        <v>4342.5</v>
      </c>
    </row>
    <row r="57" spans="2:9">
      <c r="B57" t="s">
        <v>15</v>
      </c>
      <c r="C57" s="6" t="s">
        <v>10</v>
      </c>
      <c r="D57">
        <v>1.4999999999999999E-2</v>
      </c>
      <c r="E57">
        <v>700</v>
      </c>
      <c r="F57">
        <f t="shared" si="6"/>
        <v>10.5</v>
      </c>
      <c r="G57">
        <v>965</v>
      </c>
      <c r="H57">
        <f t="shared" si="7"/>
        <v>10132.5</v>
      </c>
      <c r="I57" t="s">
        <v>16</v>
      </c>
    </row>
    <row r="58" spans="2:9">
      <c r="B58" t="s">
        <v>8</v>
      </c>
      <c r="C58" s="6" t="s">
        <v>10</v>
      </c>
      <c r="D58">
        <v>7.4999999999999997E-2</v>
      </c>
      <c r="E58">
        <v>1000</v>
      </c>
      <c r="F58">
        <f t="shared" si="6"/>
        <v>75</v>
      </c>
      <c r="G58">
        <v>965</v>
      </c>
      <c r="H58">
        <f t="shared" si="7"/>
        <v>72375</v>
      </c>
    </row>
    <row r="59" spans="2:9">
      <c r="B59" t="s">
        <v>53</v>
      </c>
      <c r="C59" s="6" t="s">
        <v>11</v>
      </c>
      <c r="D59">
        <v>1</v>
      </c>
      <c r="E59">
        <v>400</v>
      </c>
      <c r="F59">
        <f t="shared" si="6"/>
        <v>400</v>
      </c>
      <c r="G59">
        <v>965</v>
      </c>
      <c r="H59">
        <f t="shared" si="7"/>
        <v>386000</v>
      </c>
    </row>
    <row r="60" spans="2:9">
      <c r="B60" t="s">
        <v>25</v>
      </c>
      <c r="C60" s="6" t="s">
        <v>14</v>
      </c>
      <c r="D60">
        <v>1</v>
      </c>
      <c r="E60">
        <v>108</v>
      </c>
      <c r="F60">
        <f t="shared" si="6"/>
        <v>108</v>
      </c>
      <c r="G60">
        <v>120</v>
      </c>
      <c r="H60">
        <f t="shared" si="7"/>
        <v>12960</v>
      </c>
    </row>
    <row r="61" spans="2:9">
      <c r="B61" t="s">
        <v>29</v>
      </c>
      <c r="C61" s="6" t="s">
        <v>14</v>
      </c>
      <c r="D61">
        <v>1</v>
      </c>
      <c r="E61">
        <v>90</v>
      </c>
      <c r="F61">
        <v>90</v>
      </c>
      <c r="G61">
        <v>92</v>
      </c>
      <c r="H61">
        <f t="shared" si="7"/>
        <v>8280</v>
      </c>
    </row>
    <row r="62" spans="2:9">
      <c r="B62" t="s">
        <v>13</v>
      </c>
      <c r="C62" s="6" t="s">
        <v>14</v>
      </c>
      <c r="D62">
        <v>1</v>
      </c>
      <c r="E62">
        <v>108</v>
      </c>
      <c r="F62">
        <f>D62*E62</f>
        <v>108</v>
      </c>
      <c r="G62">
        <v>92</v>
      </c>
      <c r="H62">
        <f t="shared" si="7"/>
        <v>9936</v>
      </c>
    </row>
    <row r="63" spans="2:9">
      <c r="B63" t="s">
        <v>27</v>
      </c>
      <c r="C63" s="6" t="s">
        <v>14</v>
      </c>
      <c r="D63">
        <v>1</v>
      </c>
      <c r="E63">
        <v>40</v>
      </c>
      <c r="F63">
        <f>D63*E63</f>
        <v>40</v>
      </c>
      <c r="G63">
        <v>0</v>
      </c>
      <c r="H63">
        <f t="shared" si="7"/>
        <v>0</v>
      </c>
    </row>
    <row r="64" spans="2:9">
      <c r="B64" t="s">
        <v>21</v>
      </c>
      <c r="C64" s="6" t="s">
        <v>22</v>
      </c>
      <c r="D64">
        <v>1</v>
      </c>
      <c r="E64">
        <v>100</v>
      </c>
      <c r="F64">
        <f>D64*E64</f>
        <v>100</v>
      </c>
      <c r="G64">
        <v>92</v>
      </c>
      <c r="H64">
        <f t="shared" si="7"/>
        <v>9200</v>
      </c>
    </row>
    <row r="65" spans="2:9">
      <c r="B65" t="s">
        <v>9</v>
      </c>
      <c r="C65" s="6" t="s">
        <v>11</v>
      </c>
      <c r="D65">
        <v>1</v>
      </c>
      <c r="E65">
        <v>120</v>
      </c>
      <c r="F65">
        <f>D65*E65</f>
        <v>120</v>
      </c>
      <c r="G65">
        <v>965</v>
      </c>
      <c r="H65">
        <f t="shared" si="7"/>
        <v>115800</v>
      </c>
    </row>
    <row r="66" spans="2:9">
      <c r="B66" t="s">
        <v>12</v>
      </c>
      <c r="H66">
        <f>SUM(H55:H65)</f>
        <v>645093.25</v>
      </c>
    </row>
    <row r="69" spans="2:9">
      <c r="B69" s="7" t="s">
        <v>36</v>
      </c>
    </row>
    <row r="70" spans="2:9">
      <c r="B70" s="3" t="s">
        <v>0</v>
      </c>
    </row>
    <row r="71" spans="2:9">
      <c r="B71" s="4" t="s">
        <v>1</v>
      </c>
      <c r="C71" s="5" t="s">
        <v>2</v>
      </c>
      <c r="D71" s="5" t="s">
        <v>19</v>
      </c>
      <c r="E71" s="5" t="s">
        <v>18</v>
      </c>
      <c r="F71" s="5" t="s">
        <v>17</v>
      </c>
      <c r="G71" s="5" t="s">
        <v>3</v>
      </c>
      <c r="H71" s="5" t="s">
        <v>4</v>
      </c>
      <c r="I71" s="5" t="s">
        <v>5</v>
      </c>
    </row>
    <row r="72" spans="2:9">
      <c r="B72" s="2" t="s">
        <v>6</v>
      </c>
      <c r="C72" s="6" t="s">
        <v>10</v>
      </c>
      <c r="D72">
        <v>0.09</v>
      </c>
      <c r="E72">
        <v>185</v>
      </c>
      <c r="F72">
        <f t="shared" ref="F72:F82" si="8">D72*E72</f>
        <v>16.649999999999999</v>
      </c>
      <c r="G72">
        <v>1592</v>
      </c>
      <c r="H72">
        <f>F72*G72</f>
        <v>26506.799999999999</v>
      </c>
    </row>
    <row r="73" spans="2:9">
      <c r="B73" t="s">
        <v>7</v>
      </c>
      <c r="C73" s="6" t="s">
        <v>10</v>
      </c>
      <c r="D73">
        <v>0.09</v>
      </c>
      <c r="E73">
        <v>50</v>
      </c>
      <c r="F73">
        <f t="shared" si="8"/>
        <v>4.5</v>
      </c>
      <c r="G73">
        <v>1592</v>
      </c>
      <c r="H73">
        <f t="shared" ref="H73:H82" si="9">F73*G73</f>
        <v>7164</v>
      </c>
    </row>
    <row r="74" spans="2:9">
      <c r="B74" t="s">
        <v>15</v>
      </c>
      <c r="C74" s="6" t="s">
        <v>10</v>
      </c>
      <c r="D74">
        <v>1.4999999999999999E-2</v>
      </c>
      <c r="E74">
        <v>700</v>
      </c>
      <c r="F74">
        <f t="shared" si="8"/>
        <v>10.5</v>
      </c>
      <c r="G74">
        <v>1592</v>
      </c>
      <c r="H74">
        <f t="shared" si="9"/>
        <v>16716</v>
      </c>
      <c r="I74" t="s">
        <v>16</v>
      </c>
    </row>
    <row r="75" spans="2:9">
      <c r="B75" t="s">
        <v>8</v>
      </c>
      <c r="C75" s="6" t="s">
        <v>10</v>
      </c>
      <c r="D75">
        <v>7.4999999999999997E-2</v>
      </c>
      <c r="E75">
        <v>1000</v>
      </c>
      <c r="F75">
        <f t="shared" si="8"/>
        <v>75</v>
      </c>
      <c r="G75">
        <v>1592</v>
      </c>
      <c r="H75">
        <f t="shared" si="9"/>
        <v>119400</v>
      </c>
    </row>
    <row r="76" spans="2:9">
      <c r="B76" t="s">
        <v>53</v>
      </c>
      <c r="C76" s="6" t="s">
        <v>11</v>
      </c>
      <c r="D76">
        <v>1</v>
      </c>
      <c r="E76">
        <v>400</v>
      </c>
      <c r="F76">
        <f t="shared" si="8"/>
        <v>400</v>
      </c>
      <c r="G76">
        <v>1592</v>
      </c>
      <c r="H76">
        <f t="shared" si="9"/>
        <v>636800</v>
      </c>
    </row>
    <row r="77" spans="2:9">
      <c r="B77" t="s">
        <v>20</v>
      </c>
      <c r="C77" s="6" t="s">
        <v>14</v>
      </c>
      <c r="D77">
        <v>1</v>
      </c>
      <c r="E77">
        <v>108</v>
      </c>
      <c r="F77">
        <f t="shared" si="8"/>
        <v>108</v>
      </c>
      <c r="G77">
        <v>288</v>
      </c>
      <c r="H77">
        <f t="shared" si="9"/>
        <v>31104</v>
      </c>
    </row>
    <row r="78" spans="2:9">
      <c r="B78" t="s">
        <v>26</v>
      </c>
      <c r="C78" s="6" t="s">
        <v>14</v>
      </c>
      <c r="D78">
        <v>1</v>
      </c>
      <c r="E78">
        <v>90</v>
      </c>
      <c r="F78">
        <f t="shared" si="8"/>
        <v>90</v>
      </c>
      <c r="G78">
        <v>42</v>
      </c>
      <c r="H78">
        <f t="shared" si="9"/>
        <v>3780</v>
      </c>
    </row>
    <row r="79" spans="2:9">
      <c r="B79" t="s">
        <v>13</v>
      </c>
      <c r="C79" s="6" t="s">
        <v>14</v>
      </c>
      <c r="D79">
        <v>1</v>
      </c>
      <c r="E79">
        <v>108</v>
      </c>
      <c r="F79">
        <f t="shared" si="8"/>
        <v>108</v>
      </c>
      <c r="G79">
        <v>42</v>
      </c>
      <c r="H79">
        <f t="shared" si="9"/>
        <v>4536</v>
      </c>
    </row>
    <row r="80" spans="2:9">
      <c r="B80" t="s">
        <v>28</v>
      </c>
      <c r="C80" s="6" t="s">
        <v>14</v>
      </c>
      <c r="D80">
        <v>1</v>
      </c>
      <c r="E80">
        <v>40</v>
      </c>
      <c r="F80">
        <f t="shared" si="8"/>
        <v>40</v>
      </c>
      <c r="G80">
        <v>26</v>
      </c>
      <c r="H80">
        <f t="shared" si="9"/>
        <v>1040</v>
      </c>
    </row>
    <row r="81" spans="2:9">
      <c r="B81" t="s">
        <v>21</v>
      </c>
      <c r="C81" s="6" t="s">
        <v>22</v>
      </c>
      <c r="D81">
        <v>1</v>
      </c>
      <c r="E81">
        <v>100</v>
      </c>
      <c r="F81">
        <f t="shared" si="8"/>
        <v>100</v>
      </c>
      <c r="G81">
        <v>42</v>
      </c>
      <c r="H81">
        <f t="shared" si="9"/>
        <v>4200</v>
      </c>
    </row>
    <row r="82" spans="2:9">
      <c r="B82" t="s">
        <v>9</v>
      </c>
      <c r="C82" s="6" t="s">
        <v>11</v>
      </c>
      <c r="D82">
        <v>1</v>
      </c>
      <c r="E82">
        <v>120</v>
      </c>
      <c r="F82">
        <f t="shared" si="8"/>
        <v>120</v>
      </c>
      <c r="G82">
        <v>1592</v>
      </c>
      <c r="H82">
        <f t="shared" si="9"/>
        <v>191040</v>
      </c>
    </row>
    <row r="83" spans="2:9">
      <c r="B83" t="s">
        <v>12</v>
      </c>
      <c r="H83">
        <f>SUM(H72:H82)</f>
        <v>1042286.8</v>
      </c>
    </row>
    <row r="85" spans="2:9">
      <c r="B85" s="7" t="s">
        <v>37</v>
      </c>
    </row>
    <row r="86" spans="2:9">
      <c r="B86" s="3" t="s">
        <v>0</v>
      </c>
    </row>
    <row r="87" spans="2:9">
      <c r="B87" s="4" t="s">
        <v>1</v>
      </c>
      <c r="C87" s="5" t="s">
        <v>2</v>
      </c>
      <c r="D87" s="5" t="s">
        <v>19</v>
      </c>
      <c r="E87" s="5" t="s">
        <v>18</v>
      </c>
      <c r="F87" s="5" t="s">
        <v>17</v>
      </c>
      <c r="G87" s="5" t="s">
        <v>3</v>
      </c>
      <c r="H87" s="5" t="s">
        <v>4</v>
      </c>
      <c r="I87" s="5" t="s">
        <v>5</v>
      </c>
    </row>
    <row r="88" spans="2:9">
      <c r="B88" s="2" t="s">
        <v>6</v>
      </c>
      <c r="C88" s="6" t="s">
        <v>10</v>
      </c>
      <c r="D88">
        <v>0.09</v>
      </c>
      <c r="E88">
        <v>185</v>
      </c>
      <c r="F88">
        <f t="shared" ref="F88:F93" si="10">D88*E88</f>
        <v>16.649999999999999</v>
      </c>
      <c r="G88">
        <v>685</v>
      </c>
      <c r="H88">
        <f t="shared" ref="H88:H98" si="11">F88*G88</f>
        <v>11405.249999999998</v>
      </c>
    </row>
    <row r="89" spans="2:9">
      <c r="B89" t="s">
        <v>7</v>
      </c>
      <c r="C89" s="6" t="s">
        <v>10</v>
      </c>
      <c r="D89">
        <v>0.09</v>
      </c>
      <c r="E89">
        <v>50</v>
      </c>
      <c r="F89">
        <f t="shared" si="10"/>
        <v>4.5</v>
      </c>
      <c r="G89">
        <v>685</v>
      </c>
      <c r="H89">
        <f t="shared" si="11"/>
        <v>3082.5</v>
      </c>
    </row>
    <row r="90" spans="2:9">
      <c r="B90" t="s">
        <v>15</v>
      </c>
      <c r="C90" s="6" t="s">
        <v>10</v>
      </c>
      <c r="D90">
        <v>1.4999999999999999E-2</v>
      </c>
      <c r="E90">
        <v>700</v>
      </c>
      <c r="F90">
        <f t="shared" si="10"/>
        <v>10.5</v>
      </c>
      <c r="G90">
        <v>685</v>
      </c>
      <c r="H90">
        <f t="shared" si="11"/>
        <v>7192.5</v>
      </c>
      <c r="I90" t="s">
        <v>16</v>
      </c>
    </row>
    <row r="91" spans="2:9">
      <c r="B91" t="s">
        <v>8</v>
      </c>
      <c r="C91" s="6" t="s">
        <v>10</v>
      </c>
      <c r="D91">
        <v>7.4999999999999997E-2</v>
      </c>
      <c r="E91">
        <v>1000</v>
      </c>
      <c r="F91">
        <f t="shared" si="10"/>
        <v>75</v>
      </c>
      <c r="G91">
        <v>685</v>
      </c>
      <c r="H91">
        <f t="shared" si="11"/>
        <v>51375</v>
      </c>
    </row>
    <row r="92" spans="2:9">
      <c r="B92" t="s">
        <v>53</v>
      </c>
      <c r="C92" s="6" t="s">
        <v>11</v>
      </c>
      <c r="D92">
        <v>1</v>
      </c>
      <c r="E92">
        <v>400</v>
      </c>
      <c r="F92">
        <f t="shared" si="10"/>
        <v>400</v>
      </c>
      <c r="G92">
        <v>685</v>
      </c>
      <c r="H92">
        <f t="shared" si="11"/>
        <v>274000</v>
      </c>
    </row>
    <row r="93" spans="2:9">
      <c r="B93" t="s">
        <v>25</v>
      </c>
      <c r="C93" s="6" t="s">
        <v>14</v>
      </c>
      <c r="D93">
        <v>1</v>
      </c>
      <c r="E93">
        <v>108</v>
      </c>
      <c r="F93">
        <f t="shared" si="10"/>
        <v>108</v>
      </c>
      <c r="G93">
        <v>85</v>
      </c>
      <c r="H93">
        <f t="shared" si="11"/>
        <v>9180</v>
      </c>
    </row>
    <row r="94" spans="2:9">
      <c r="B94" t="s">
        <v>29</v>
      </c>
      <c r="C94" s="6" t="s">
        <v>14</v>
      </c>
      <c r="D94">
        <v>1</v>
      </c>
      <c r="E94">
        <v>90</v>
      </c>
      <c r="F94">
        <v>90</v>
      </c>
      <c r="G94">
        <v>66</v>
      </c>
      <c r="H94">
        <f t="shared" si="11"/>
        <v>5940</v>
      </c>
    </row>
    <row r="95" spans="2:9">
      <c r="B95" t="s">
        <v>13</v>
      </c>
      <c r="C95" s="6" t="s">
        <v>14</v>
      </c>
      <c r="D95">
        <v>1</v>
      </c>
      <c r="E95">
        <v>108</v>
      </c>
      <c r="F95">
        <f>D95*E95</f>
        <v>108</v>
      </c>
      <c r="G95">
        <v>66</v>
      </c>
      <c r="H95">
        <f t="shared" si="11"/>
        <v>7128</v>
      </c>
    </row>
    <row r="96" spans="2:9">
      <c r="B96" t="s">
        <v>27</v>
      </c>
      <c r="C96" s="6" t="s">
        <v>14</v>
      </c>
      <c r="D96">
        <v>1</v>
      </c>
      <c r="E96">
        <v>40</v>
      </c>
      <c r="F96">
        <f>D96*E96</f>
        <v>40</v>
      </c>
      <c r="G96">
        <v>0</v>
      </c>
      <c r="H96">
        <f t="shared" si="11"/>
        <v>0</v>
      </c>
    </row>
    <row r="97" spans="2:9">
      <c r="B97" t="s">
        <v>21</v>
      </c>
      <c r="C97" s="6" t="s">
        <v>22</v>
      </c>
      <c r="D97">
        <v>1</v>
      </c>
      <c r="E97">
        <v>100</v>
      </c>
      <c r="F97">
        <f>D97*E97</f>
        <v>100</v>
      </c>
      <c r="G97">
        <v>66</v>
      </c>
      <c r="H97">
        <f t="shared" si="11"/>
        <v>6600</v>
      </c>
    </row>
    <row r="98" spans="2:9">
      <c r="B98" t="s">
        <v>9</v>
      </c>
      <c r="C98" s="6" t="s">
        <v>11</v>
      </c>
      <c r="D98">
        <v>1</v>
      </c>
      <c r="E98">
        <v>120</v>
      </c>
      <c r="F98">
        <f>D98*E98</f>
        <v>120</v>
      </c>
      <c r="G98">
        <v>685</v>
      </c>
      <c r="H98">
        <f t="shared" si="11"/>
        <v>82200</v>
      </c>
    </row>
    <row r="99" spans="2:9">
      <c r="B99" t="s">
        <v>12</v>
      </c>
      <c r="H99">
        <f>SUM(H88:H98)</f>
        <v>458103.25</v>
      </c>
    </row>
    <row r="102" spans="2:9">
      <c r="B102" s="7" t="s">
        <v>38</v>
      </c>
    </row>
    <row r="103" spans="2:9">
      <c r="B103" s="1" t="s">
        <v>0</v>
      </c>
    </row>
    <row r="104" spans="2:9">
      <c r="B104" s="4" t="s">
        <v>1</v>
      </c>
      <c r="C104" s="5" t="s">
        <v>2</v>
      </c>
      <c r="D104" s="5" t="s">
        <v>19</v>
      </c>
      <c r="E104" s="5" t="s">
        <v>18</v>
      </c>
      <c r="F104" s="5" t="s">
        <v>17</v>
      </c>
      <c r="G104" s="5" t="s">
        <v>3</v>
      </c>
      <c r="H104" s="5" t="s">
        <v>4</v>
      </c>
      <c r="I104" s="5" t="s">
        <v>5</v>
      </c>
    </row>
    <row r="105" spans="2:9">
      <c r="B105" s="2" t="s">
        <v>6</v>
      </c>
      <c r="C105" s="6" t="s">
        <v>10</v>
      </c>
      <c r="D105">
        <v>0.09</v>
      </c>
      <c r="E105">
        <v>185</v>
      </c>
      <c r="F105">
        <f t="shared" ref="F105:F115" si="12">D105*E105</f>
        <v>16.649999999999999</v>
      </c>
      <c r="G105">
        <v>810</v>
      </c>
      <c r="H105">
        <f>F105*G105</f>
        <v>13486.499999999998</v>
      </c>
    </row>
    <row r="106" spans="2:9">
      <c r="B106" t="s">
        <v>7</v>
      </c>
      <c r="C106" s="6" t="s">
        <v>10</v>
      </c>
      <c r="D106">
        <v>0.09</v>
      </c>
      <c r="E106">
        <v>50</v>
      </c>
      <c r="F106">
        <f t="shared" si="12"/>
        <v>4.5</v>
      </c>
      <c r="G106">
        <v>810</v>
      </c>
      <c r="H106">
        <f t="shared" ref="H106:H115" si="13">F106*G106</f>
        <v>3645</v>
      </c>
    </row>
    <row r="107" spans="2:9">
      <c r="B107" t="s">
        <v>15</v>
      </c>
      <c r="C107" s="6" t="s">
        <v>10</v>
      </c>
      <c r="D107">
        <v>1.4999999999999999E-2</v>
      </c>
      <c r="E107">
        <v>700</v>
      </c>
      <c r="F107">
        <f t="shared" si="12"/>
        <v>10.5</v>
      </c>
      <c r="G107">
        <v>810</v>
      </c>
      <c r="H107">
        <f t="shared" si="13"/>
        <v>8505</v>
      </c>
      <c r="I107" t="s">
        <v>16</v>
      </c>
    </row>
    <row r="108" spans="2:9">
      <c r="B108" t="s">
        <v>8</v>
      </c>
      <c r="C108" s="6" t="s">
        <v>10</v>
      </c>
      <c r="D108">
        <v>7.4999999999999997E-2</v>
      </c>
      <c r="E108">
        <v>1000</v>
      </c>
      <c r="F108">
        <f t="shared" si="12"/>
        <v>75</v>
      </c>
      <c r="G108">
        <v>810</v>
      </c>
      <c r="H108">
        <f t="shared" si="13"/>
        <v>60750</v>
      </c>
    </row>
    <row r="109" spans="2:9">
      <c r="B109" t="s">
        <v>53</v>
      </c>
      <c r="C109" s="6" t="s">
        <v>11</v>
      </c>
      <c r="D109">
        <v>1</v>
      </c>
      <c r="E109">
        <v>400</v>
      </c>
      <c r="F109">
        <f t="shared" si="12"/>
        <v>400</v>
      </c>
      <c r="G109">
        <v>810</v>
      </c>
      <c r="H109">
        <f t="shared" si="13"/>
        <v>324000</v>
      </c>
    </row>
    <row r="110" spans="2:9">
      <c r="B110" t="s">
        <v>20</v>
      </c>
      <c r="C110" s="6" t="s">
        <v>14</v>
      </c>
      <c r="D110">
        <v>1</v>
      </c>
      <c r="E110">
        <v>108</v>
      </c>
      <c r="F110">
        <f t="shared" si="12"/>
        <v>108</v>
      </c>
      <c r="G110">
        <v>148</v>
      </c>
      <c r="H110">
        <f t="shared" si="13"/>
        <v>15984</v>
      </c>
    </row>
    <row r="111" spans="2:9">
      <c r="B111" t="s">
        <v>26</v>
      </c>
      <c r="C111" s="6" t="s">
        <v>14</v>
      </c>
      <c r="D111">
        <v>1</v>
      </c>
      <c r="E111">
        <v>90</v>
      </c>
      <c r="F111">
        <v>90</v>
      </c>
      <c r="G111">
        <v>22</v>
      </c>
      <c r="H111">
        <f t="shared" si="13"/>
        <v>1980</v>
      </c>
    </row>
    <row r="112" spans="2:9">
      <c r="B112" t="s">
        <v>13</v>
      </c>
      <c r="C112" s="6" t="s">
        <v>14</v>
      </c>
      <c r="D112">
        <v>1</v>
      </c>
      <c r="E112">
        <v>108</v>
      </c>
      <c r="F112">
        <f t="shared" si="12"/>
        <v>108</v>
      </c>
      <c r="G112">
        <v>22</v>
      </c>
      <c r="H112">
        <f t="shared" si="13"/>
        <v>2376</v>
      </c>
    </row>
    <row r="113" spans="2:9">
      <c r="B113" t="s">
        <v>28</v>
      </c>
      <c r="C113" s="6" t="s">
        <v>14</v>
      </c>
      <c r="D113">
        <v>1</v>
      </c>
      <c r="E113">
        <v>40</v>
      </c>
      <c r="F113">
        <f t="shared" si="12"/>
        <v>40</v>
      </c>
      <c r="G113">
        <v>14</v>
      </c>
      <c r="H113">
        <f t="shared" si="13"/>
        <v>560</v>
      </c>
    </row>
    <row r="114" spans="2:9">
      <c r="B114" t="s">
        <v>21</v>
      </c>
      <c r="C114" s="6" t="s">
        <v>22</v>
      </c>
      <c r="D114">
        <v>1</v>
      </c>
      <c r="E114">
        <v>100</v>
      </c>
      <c r="F114">
        <f t="shared" si="12"/>
        <v>100</v>
      </c>
      <c r="G114">
        <v>22</v>
      </c>
      <c r="H114">
        <f t="shared" si="13"/>
        <v>2200</v>
      </c>
    </row>
    <row r="115" spans="2:9">
      <c r="B115" t="s">
        <v>9</v>
      </c>
      <c r="C115" s="6" t="s">
        <v>11</v>
      </c>
      <c r="D115">
        <v>1</v>
      </c>
      <c r="E115">
        <v>120</v>
      </c>
      <c r="F115">
        <f t="shared" si="12"/>
        <v>120</v>
      </c>
      <c r="G115">
        <v>810</v>
      </c>
      <c r="H115">
        <f t="shared" si="13"/>
        <v>97200</v>
      </c>
    </row>
    <row r="116" spans="2:9">
      <c r="B116" t="s">
        <v>12</v>
      </c>
      <c r="H116">
        <f>SUM(H105:H115)</f>
        <v>530686.5</v>
      </c>
    </row>
    <row r="118" spans="2:9">
      <c r="B118" s="7" t="s">
        <v>39</v>
      </c>
    </row>
    <row r="119" spans="2:9">
      <c r="B119" s="3" t="s">
        <v>0</v>
      </c>
    </row>
    <row r="120" spans="2:9">
      <c r="B120" s="4" t="s">
        <v>1</v>
      </c>
      <c r="C120" s="5" t="s">
        <v>2</v>
      </c>
      <c r="D120" s="5" t="s">
        <v>19</v>
      </c>
      <c r="E120" s="5" t="s">
        <v>18</v>
      </c>
      <c r="F120" s="5" t="s">
        <v>17</v>
      </c>
      <c r="G120" s="5" t="s">
        <v>3</v>
      </c>
      <c r="H120" s="5" t="s">
        <v>4</v>
      </c>
      <c r="I120" s="5" t="s">
        <v>5</v>
      </c>
    </row>
    <row r="121" spans="2:9">
      <c r="B121" s="2" t="s">
        <v>6</v>
      </c>
      <c r="C121" s="6" t="s">
        <v>10</v>
      </c>
      <c r="D121">
        <v>0.09</v>
      </c>
      <c r="E121">
        <v>185</v>
      </c>
      <c r="F121">
        <f t="shared" ref="F121:F126" si="14">D121*E121</f>
        <v>16.649999999999999</v>
      </c>
      <c r="G121">
        <v>1590</v>
      </c>
      <c r="H121">
        <f t="shared" ref="H121:H131" si="15">F121*G121</f>
        <v>26473.499999999996</v>
      </c>
    </row>
    <row r="122" spans="2:9">
      <c r="B122" t="s">
        <v>7</v>
      </c>
      <c r="C122" s="6" t="s">
        <v>10</v>
      </c>
      <c r="D122">
        <v>0.09</v>
      </c>
      <c r="E122">
        <v>50</v>
      </c>
      <c r="F122">
        <f t="shared" si="14"/>
        <v>4.5</v>
      </c>
      <c r="G122">
        <v>1590</v>
      </c>
      <c r="H122">
        <f t="shared" si="15"/>
        <v>7155</v>
      </c>
    </row>
    <row r="123" spans="2:9">
      <c r="B123" t="s">
        <v>15</v>
      </c>
      <c r="C123" s="6" t="s">
        <v>10</v>
      </c>
      <c r="D123">
        <v>1.4999999999999999E-2</v>
      </c>
      <c r="E123">
        <v>700</v>
      </c>
      <c r="F123">
        <f t="shared" si="14"/>
        <v>10.5</v>
      </c>
      <c r="G123">
        <v>1590</v>
      </c>
      <c r="H123">
        <f t="shared" si="15"/>
        <v>16695</v>
      </c>
      <c r="I123" t="s">
        <v>16</v>
      </c>
    </row>
    <row r="124" spans="2:9">
      <c r="B124" t="s">
        <v>8</v>
      </c>
      <c r="C124" s="6" t="s">
        <v>10</v>
      </c>
      <c r="D124">
        <v>7.4999999999999997E-2</v>
      </c>
      <c r="E124">
        <v>1000</v>
      </c>
      <c r="F124">
        <f t="shared" si="14"/>
        <v>75</v>
      </c>
      <c r="G124">
        <v>1590</v>
      </c>
      <c r="H124">
        <f t="shared" si="15"/>
        <v>119250</v>
      </c>
    </row>
    <row r="125" spans="2:9">
      <c r="B125" t="s">
        <v>53</v>
      </c>
      <c r="C125" s="6" t="s">
        <v>11</v>
      </c>
      <c r="D125">
        <v>1</v>
      </c>
      <c r="E125">
        <v>400</v>
      </c>
      <c r="F125">
        <f t="shared" si="14"/>
        <v>400</v>
      </c>
      <c r="G125">
        <v>1590</v>
      </c>
      <c r="H125">
        <f t="shared" si="15"/>
        <v>636000</v>
      </c>
    </row>
    <row r="126" spans="2:9">
      <c r="B126" t="s">
        <v>25</v>
      </c>
      <c r="C126" s="6" t="s">
        <v>14</v>
      </c>
      <c r="D126">
        <v>1</v>
      </c>
      <c r="E126">
        <v>108</v>
      </c>
      <c r="F126">
        <f t="shared" si="14"/>
        <v>108</v>
      </c>
      <c r="G126">
        <v>199</v>
      </c>
      <c r="H126">
        <f t="shared" si="15"/>
        <v>21492</v>
      </c>
    </row>
    <row r="127" spans="2:9">
      <c r="B127" t="s">
        <v>29</v>
      </c>
      <c r="C127" s="6" t="s">
        <v>14</v>
      </c>
      <c r="D127">
        <v>1</v>
      </c>
      <c r="E127">
        <v>90</v>
      </c>
      <c r="F127">
        <v>90</v>
      </c>
      <c r="G127">
        <v>150</v>
      </c>
      <c r="H127">
        <f t="shared" si="15"/>
        <v>13500</v>
      </c>
    </row>
    <row r="128" spans="2:9">
      <c r="B128" t="s">
        <v>13</v>
      </c>
      <c r="C128" s="6" t="s">
        <v>14</v>
      </c>
      <c r="D128">
        <v>1</v>
      </c>
      <c r="E128">
        <v>108</v>
      </c>
      <c r="F128">
        <f>D128*E128</f>
        <v>108</v>
      </c>
      <c r="G128">
        <v>42</v>
      </c>
      <c r="H128">
        <f t="shared" si="15"/>
        <v>4536</v>
      </c>
    </row>
    <row r="129" spans="2:8">
      <c r="B129" t="s">
        <v>27</v>
      </c>
      <c r="C129" s="6" t="s">
        <v>14</v>
      </c>
      <c r="D129">
        <v>1</v>
      </c>
      <c r="E129">
        <v>40</v>
      </c>
      <c r="F129">
        <f>D129*E129</f>
        <v>40</v>
      </c>
      <c r="G129">
        <v>0</v>
      </c>
      <c r="H129">
        <f t="shared" si="15"/>
        <v>0</v>
      </c>
    </row>
    <row r="130" spans="2:8">
      <c r="B130" t="s">
        <v>21</v>
      </c>
      <c r="C130" s="6" t="s">
        <v>22</v>
      </c>
      <c r="D130">
        <v>1</v>
      </c>
      <c r="E130">
        <v>100</v>
      </c>
      <c r="F130">
        <f>D130*E130</f>
        <v>100</v>
      </c>
      <c r="G130">
        <v>42</v>
      </c>
      <c r="H130">
        <f t="shared" si="15"/>
        <v>4200</v>
      </c>
    </row>
    <row r="131" spans="2:8">
      <c r="B131" t="s">
        <v>9</v>
      </c>
      <c r="C131" s="6" t="s">
        <v>11</v>
      </c>
      <c r="D131">
        <v>1</v>
      </c>
      <c r="E131">
        <v>120</v>
      </c>
      <c r="F131">
        <f>D131*E131</f>
        <v>120</v>
      </c>
      <c r="G131">
        <v>1590</v>
      </c>
      <c r="H131">
        <f t="shared" si="15"/>
        <v>190800</v>
      </c>
    </row>
    <row r="132" spans="2:8">
      <c r="B132" t="s">
        <v>12</v>
      </c>
      <c r="H132">
        <f>SUM(H121:H131)</f>
        <v>1040101.5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2"/>
  <sheetViews>
    <sheetView topLeftCell="A106" workbookViewId="0">
      <selection activeCell="F128" sqref="F128"/>
    </sheetView>
  </sheetViews>
  <sheetFormatPr defaultRowHeight="16.2"/>
  <cols>
    <col min="2" max="2" width="22.109375" customWidth="1"/>
    <col min="9" max="9" width="14.33203125" customWidth="1"/>
  </cols>
  <sheetData>
    <row r="1" spans="1:9">
      <c r="A1" s="1" t="s">
        <v>52</v>
      </c>
    </row>
    <row r="2" spans="1:9">
      <c r="A2" s="1"/>
    </row>
    <row r="3" spans="1:9">
      <c r="B3" s="7" t="s">
        <v>30</v>
      </c>
    </row>
    <row r="4" spans="1:9">
      <c r="B4" s="3" t="s">
        <v>0</v>
      </c>
    </row>
    <row r="5" spans="1:9">
      <c r="B5" s="4" t="s">
        <v>1</v>
      </c>
      <c r="C5" s="5" t="s">
        <v>2</v>
      </c>
      <c r="D5" s="5" t="s">
        <v>19</v>
      </c>
      <c r="E5" s="5" t="s">
        <v>18</v>
      </c>
      <c r="F5" s="5" t="s">
        <v>17</v>
      </c>
      <c r="G5" s="5" t="s">
        <v>3</v>
      </c>
      <c r="H5" s="5" t="s">
        <v>4</v>
      </c>
      <c r="I5" s="5" t="s">
        <v>5</v>
      </c>
    </row>
    <row r="6" spans="1:9">
      <c r="B6" s="2" t="s">
        <v>6</v>
      </c>
      <c r="C6" s="6" t="s">
        <v>10</v>
      </c>
      <c r="D6">
        <v>0.09</v>
      </c>
      <c r="E6">
        <v>185</v>
      </c>
      <c r="F6">
        <f t="shared" ref="F6:F16" si="0">D6*E6</f>
        <v>16.649999999999999</v>
      </c>
      <c r="G6">
        <v>920</v>
      </c>
      <c r="H6">
        <f>F6*G6</f>
        <v>15317.999999999998</v>
      </c>
    </row>
    <row r="7" spans="1:9">
      <c r="B7" t="s">
        <v>7</v>
      </c>
      <c r="C7" s="6" t="s">
        <v>10</v>
      </c>
      <c r="D7">
        <v>0.09</v>
      </c>
      <c r="E7">
        <v>50</v>
      </c>
      <c r="F7">
        <f t="shared" si="0"/>
        <v>4.5</v>
      </c>
      <c r="G7">
        <v>920</v>
      </c>
      <c r="H7">
        <f t="shared" ref="H7:H16" si="1">F7*G7</f>
        <v>4140</v>
      </c>
    </row>
    <row r="8" spans="1:9">
      <c r="B8" t="s">
        <v>15</v>
      </c>
      <c r="C8" s="6" t="s">
        <v>10</v>
      </c>
      <c r="D8">
        <v>1.4999999999999999E-2</v>
      </c>
      <c r="E8">
        <v>700</v>
      </c>
      <c r="F8">
        <f t="shared" si="0"/>
        <v>10.5</v>
      </c>
      <c r="G8">
        <v>920</v>
      </c>
      <c r="H8">
        <f t="shared" si="1"/>
        <v>9660</v>
      </c>
      <c r="I8" t="s">
        <v>16</v>
      </c>
    </row>
    <row r="9" spans="1:9">
      <c r="B9" t="s">
        <v>8</v>
      </c>
      <c r="C9" s="6" t="s">
        <v>10</v>
      </c>
      <c r="D9">
        <v>7.4999999999999997E-2</v>
      </c>
      <c r="E9">
        <v>1000</v>
      </c>
      <c r="F9">
        <f t="shared" si="0"/>
        <v>75</v>
      </c>
      <c r="G9">
        <v>920</v>
      </c>
      <c r="H9">
        <f t="shared" si="1"/>
        <v>69000</v>
      </c>
    </row>
    <row r="10" spans="1:9">
      <c r="B10" t="s">
        <v>53</v>
      </c>
      <c r="C10" s="6" t="s">
        <v>11</v>
      </c>
      <c r="D10">
        <v>1</v>
      </c>
      <c r="E10">
        <v>400</v>
      </c>
      <c r="F10">
        <f t="shared" si="0"/>
        <v>400</v>
      </c>
      <c r="G10">
        <v>920</v>
      </c>
      <c r="H10">
        <f t="shared" si="1"/>
        <v>368000</v>
      </c>
    </row>
    <row r="11" spans="1:9">
      <c r="B11" t="s">
        <v>20</v>
      </c>
      <c r="C11" s="6" t="s">
        <v>14</v>
      </c>
      <c r="D11">
        <v>1</v>
      </c>
      <c r="E11">
        <v>108</v>
      </c>
      <c r="F11">
        <f t="shared" si="0"/>
        <v>108</v>
      </c>
      <c r="G11">
        <v>154</v>
      </c>
      <c r="H11">
        <f t="shared" si="1"/>
        <v>16632</v>
      </c>
    </row>
    <row r="12" spans="1:9">
      <c r="B12" t="s">
        <v>26</v>
      </c>
      <c r="C12" s="6" t="s">
        <v>14</v>
      </c>
      <c r="D12">
        <v>1</v>
      </c>
      <c r="E12">
        <v>90</v>
      </c>
      <c r="F12">
        <v>90</v>
      </c>
      <c r="G12">
        <v>34</v>
      </c>
      <c r="H12">
        <f t="shared" si="1"/>
        <v>3060</v>
      </c>
    </row>
    <row r="13" spans="1:9">
      <c r="B13" t="s">
        <v>13</v>
      </c>
      <c r="C13" s="6" t="s">
        <v>14</v>
      </c>
      <c r="D13">
        <v>1</v>
      </c>
      <c r="E13">
        <v>108</v>
      </c>
      <c r="F13">
        <f t="shared" si="0"/>
        <v>108</v>
      </c>
      <c r="G13">
        <v>34</v>
      </c>
      <c r="H13">
        <f t="shared" si="1"/>
        <v>3672</v>
      </c>
    </row>
    <row r="14" spans="1:9">
      <c r="B14" t="s">
        <v>28</v>
      </c>
      <c r="C14" s="6" t="s">
        <v>14</v>
      </c>
      <c r="D14">
        <v>1</v>
      </c>
      <c r="E14">
        <v>40</v>
      </c>
      <c r="F14">
        <f t="shared" si="0"/>
        <v>40</v>
      </c>
      <c r="G14">
        <v>26</v>
      </c>
      <c r="H14">
        <f t="shared" si="1"/>
        <v>1040</v>
      </c>
    </row>
    <row r="15" spans="1:9">
      <c r="B15" t="s">
        <v>21</v>
      </c>
      <c r="C15" s="6" t="s">
        <v>22</v>
      </c>
      <c r="D15">
        <v>1</v>
      </c>
      <c r="E15">
        <v>100</v>
      </c>
      <c r="F15">
        <f t="shared" si="0"/>
        <v>100</v>
      </c>
      <c r="G15">
        <v>34</v>
      </c>
      <c r="H15">
        <f t="shared" si="1"/>
        <v>3400</v>
      </c>
    </row>
    <row r="16" spans="1:9">
      <c r="B16" t="s">
        <v>9</v>
      </c>
      <c r="C16" s="6" t="s">
        <v>11</v>
      </c>
      <c r="D16">
        <v>1</v>
      </c>
      <c r="E16">
        <v>120</v>
      </c>
      <c r="F16">
        <f t="shared" si="0"/>
        <v>120</v>
      </c>
      <c r="G16">
        <v>920</v>
      </c>
      <c r="H16">
        <f t="shared" si="1"/>
        <v>110400</v>
      </c>
    </row>
    <row r="17" spans="2:9">
      <c r="B17" t="s">
        <v>12</v>
      </c>
      <c r="H17">
        <f>SUM(H6:H16)</f>
        <v>604322</v>
      </c>
    </row>
    <row r="19" spans="2:9">
      <c r="B19" s="7" t="s">
        <v>31</v>
      </c>
    </row>
    <row r="20" spans="2:9">
      <c r="B20" s="3" t="s">
        <v>0</v>
      </c>
    </row>
    <row r="21" spans="2:9">
      <c r="B21" s="4" t="s">
        <v>1</v>
      </c>
      <c r="C21" s="5" t="s">
        <v>2</v>
      </c>
      <c r="D21" s="5" t="s">
        <v>19</v>
      </c>
      <c r="E21" s="5" t="s">
        <v>18</v>
      </c>
      <c r="F21" s="5" t="s">
        <v>17</v>
      </c>
      <c r="G21" s="5" t="s">
        <v>3</v>
      </c>
      <c r="H21" s="5" t="s">
        <v>4</v>
      </c>
      <c r="I21" s="5" t="s">
        <v>5</v>
      </c>
    </row>
    <row r="22" spans="2:9">
      <c r="B22" s="2" t="s">
        <v>6</v>
      </c>
      <c r="C22" s="6" t="s">
        <v>10</v>
      </c>
      <c r="D22">
        <v>0.09</v>
      </c>
      <c r="E22">
        <v>185</v>
      </c>
      <c r="F22">
        <f t="shared" ref="F22:F27" si="2">D22*E22</f>
        <v>16.649999999999999</v>
      </c>
      <c r="G22">
        <v>755</v>
      </c>
      <c r="H22">
        <f>F22*G22</f>
        <v>12570.749999999998</v>
      </c>
    </row>
    <row r="23" spans="2:9">
      <c r="B23" t="s">
        <v>7</v>
      </c>
      <c r="C23" s="6" t="s">
        <v>10</v>
      </c>
      <c r="D23">
        <v>0.09</v>
      </c>
      <c r="E23">
        <v>50</v>
      </c>
      <c r="F23">
        <f t="shared" si="2"/>
        <v>4.5</v>
      </c>
      <c r="G23">
        <v>755</v>
      </c>
      <c r="H23">
        <f t="shared" ref="H23:H32" si="3">F23*G23</f>
        <v>3397.5</v>
      </c>
    </row>
    <row r="24" spans="2:9">
      <c r="B24" t="s">
        <v>15</v>
      </c>
      <c r="C24" s="6" t="s">
        <v>10</v>
      </c>
      <c r="D24">
        <v>1.4999999999999999E-2</v>
      </c>
      <c r="E24">
        <v>700</v>
      </c>
      <c r="F24">
        <f t="shared" si="2"/>
        <v>10.5</v>
      </c>
      <c r="G24">
        <v>755</v>
      </c>
      <c r="H24">
        <f t="shared" si="3"/>
        <v>7927.5</v>
      </c>
      <c r="I24" t="s">
        <v>16</v>
      </c>
    </row>
    <row r="25" spans="2:9">
      <c r="B25" t="s">
        <v>8</v>
      </c>
      <c r="C25" s="6" t="s">
        <v>10</v>
      </c>
      <c r="D25">
        <v>7.4999999999999997E-2</v>
      </c>
      <c r="E25">
        <v>1000</v>
      </c>
      <c r="F25">
        <f t="shared" si="2"/>
        <v>75</v>
      </c>
      <c r="G25">
        <v>755</v>
      </c>
      <c r="H25">
        <f t="shared" si="3"/>
        <v>56625</v>
      </c>
    </row>
    <row r="26" spans="2:9">
      <c r="B26" t="s">
        <v>53</v>
      </c>
      <c r="C26" s="6" t="s">
        <v>11</v>
      </c>
      <c r="D26">
        <v>1</v>
      </c>
      <c r="E26">
        <v>400</v>
      </c>
      <c r="F26">
        <f t="shared" si="2"/>
        <v>400</v>
      </c>
      <c r="G26">
        <v>755</v>
      </c>
      <c r="H26">
        <f t="shared" si="3"/>
        <v>302000</v>
      </c>
    </row>
    <row r="27" spans="2:9">
      <c r="B27" t="s">
        <v>25</v>
      </c>
      <c r="C27" s="6" t="s">
        <v>14</v>
      </c>
      <c r="D27">
        <v>1</v>
      </c>
      <c r="E27">
        <v>108</v>
      </c>
      <c r="F27">
        <f t="shared" si="2"/>
        <v>108</v>
      </c>
      <c r="G27">
        <v>107</v>
      </c>
      <c r="H27">
        <f t="shared" si="3"/>
        <v>11556</v>
      </c>
    </row>
    <row r="28" spans="2:9">
      <c r="B28" t="s">
        <v>29</v>
      </c>
      <c r="C28" s="6" t="s">
        <v>14</v>
      </c>
      <c r="D28">
        <v>1</v>
      </c>
      <c r="E28">
        <v>90</v>
      </c>
      <c r="F28">
        <v>90</v>
      </c>
      <c r="G28">
        <v>109</v>
      </c>
      <c r="H28">
        <f>F28*G28</f>
        <v>9810</v>
      </c>
    </row>
    <row r="29" spans="2:9">
      <c r="B29" t="s">
        <v>13</v>
      </c>
      <c r="C29" s="6" t="s">
        <v>14</v>
      </c>
      <c r="D29">
        <v>1</v>
      </c>
      <c r="E29">
        <v>108</v>
      </c>
      <c r="F29">
        <f>D29*E29</f>
        <v>108</v>
      </c>
      <c r="G29">
        <v>109</v>
      </c>
      <c r="H29">
        <f t="shared" si="3"/>
        <v>11772</v>
      </c>
    </row>
    <row r="30" spans="2:9">
      <c r="B30" t="s">
        <v>27</v>
      </c>
      <c r="C30" s="6" t="s">
        <v>14</v>
      </c>
      <c r="D30">
        <v>1</v>
      </c>
      <c r="E30">
        <v>40</v>
      </c>
      <c r="F30">
        <f>D30*E30</f>
        <v>40</v>
      </c>
      <c r="G30">
        <v>0</v>
      </c>
      <c r="H30">
        <f t="shared" si="3"/>
        <v>0</v>
      </c>
    </row>
    <row r="31" spans="2:9">
      <c r="B31" t="s">
        <v>21</v>
      </c>
      <c r="C31" s="6" t="s">
        <v>22</v>
      </c>
      <c r="D31">
        <v>1</v>
      </c>
      <c r="E31">
        <v>100</v>
      </c>
      <c r="F31">
        <f>D31*E31</f>
        <v>100</v>
      </c>
      <c r="G31">
        <v>109</v>
      </c>
      <c r="H31">
        <f t="shared" si="3"/>
        <v>10900</v>
      </c>
    </row>
    <row r="32" spans="2:9">
      <c r="B32" t="s">
        <v>9</v>
      </c>
      <c r="C32" s="6" t="s">
        <v>11</v>
      </c>
      <c r="D32">
        <v>1</v>
      </c>
      <c r="E32">
        <v>120</v>
      </c>
      <c r="F32">
        <f>D32*E32</f>
        <v>120</v>
      </c>
      <c r="G32">
        <v>375</v>
      </c>
      <c r="H32">
        <f t="shared" si="3"/>
        <v>45000</v>
      </c>
    </row>
    <row r="33" spans="2:9">
      <c r="B33" t="s">
        <v>12</v>
      </c>
      <c r="H33">
        <f>SUM(H22:H32)</f>
        <v>471558.75</v>
      </c>
    </row>
    <row r="36" spans="2:9">
      <c r="B36" s="7" t="s">
        <v>40</v>
      </c>
    </row>
    <row r="37" spans="2:9">
      <c r="B37" s="3" t="s">
        <v>0</v>
      </c>
    </row>
    <row r="38" spans="2:9">
      <c r="B38" s="4" t="s">
        <v>1</v>
      </c>
      <c r="C38" s="5" t="s">
        <v>2</v>
      </c>
      <c r="D38" s="5" t="s">
        <v>19</v>
      </c>
      <c r="E38" s="5" t="s">
        <v>18</v>
      </c>
      <c r="F38" s="5" t="s">
        <v>17</v>
      </c>
      <c r="G38" s="5" t="s">
        <v>3</v>
      </c>
      <c r="H38" s="5" t="s">
        <v>4</v>
      </c>
      <c r="I38" s="5" t="s">
        <v>5</v>
      </c>
    </row>
    <row r="39" spans="2:9">
      <c r="B39" s="2" t="s">
        <v>6</v>
      </c>
      <c r="C39" s="6" t="s">
        <v>10</v>
      </c>
      <c r="D39">
        <v>0.09</v>
      </c>
      <c r="E39">
        <v>185</v>
      </c>
      <c r="F39">
        <f t="shared" ref="F39:F49" si="4">D39*E39</f>
        <v>16.649999999999999</v>
      </c>
      <c r="G39">
        <v>920</v>
      </c>
      <c r="H39">
        <f>F39*G39</f>
        <v>15317.999999999998</v>
      </c>
    </row>
    <row r="40" spans="2:9">
      <c r="B40" t="s">
        <v>7</v>
      </c>
      <c r="C40" s="6" t="s">
        <v>10</v>
      </c>
      <c r="D40">
        <v>0.09</v>
      </c>
      <c r="E40">
        <v>50</v>
      </c>
      <c r="F40">
        <f t="shared" si="4"/>
        <v>4.5</v>
      </c>
      <c r="G40">
        <v>920</v>
      </c>
      <c r="H40">
        <f t="shared" ref="H40:H49" si="5">F40*G40</f>
        <v>4140</v>
      </c>
    </row>
    <row r="41" spans="2:9">
      <c r="B41" t="s">
        <v>15</v>
      </c>
      <c r="C41" s="6" t="s">
        <v>10</v>
      </c>
      <c r="D41">
        <v>1.4999999999999999E-2</v>
      </c>
      <c r="E41">
        <v>700</v>
      </c>
      <c r="F41">
        <f t="shared" si="4"/>
        <v>10.5</v>
      </c>
      <c r="G41">
        <v>920</v>
      </c>
      <c r="H41">
        <f t="shared" si="5"/>
        <v>9660</v>
      </c>
      <c r="I41" t="s">
        <v>16</v>
      </c>
    </row>
    <row r="42" spans="2:9">
      <c r="B42" t="s">
        <v>8</v>
      </c>
      <c r="C42" s="6" t="s">
        <v>10</v>
      </c>
      <c r="D42">
        <v>7.4999999999999997E-2</v>
      </c>
      <c r="E42">
        <v>1000</v>
      </c>
      <c r="F42">
        <f t="shared" si="4"/>
        <v>75</v>
      </c>
      <c r="G42">
        <v>920</v>
      </c>
      <c r="H42">
        <f t="shared" si="5"/>
        <v>69000</v>
      </c>
    </row>
    <row r="43" spans="2:9">
      <c r="B43" t="s">
        <v>53</v>
      </c>
      <c r="C43" s="6" t="s">
        <v>11</v>
      </c>
      <c r="D43">
        <v>1</v>
      </c>
      <c r="E43">
        <v>400</v>
      </c>
      <c r="F43">
        <f t="shared" si="4"/>
        <v>400</v>
      </c>
      <c r="G43">
        <v>920</v>
      </c>
      <c r="H43">
        <f t="shared" si="5"/>
        <v>368000</v>
      </c>
    </row>
    <row r="44" spans="2:9">
      <c r="B44" t="s">
        <v>20</v>
      </c>
      <c r="C44" s="6" t="s">
        <v>14</v>
      </c>
      <c r="D44">
        <v>1</v>
      </c>
      <c r="E44">
        <v>108</v>
      </c>
      <c r="F44">
        <f t="shared" si="4"/>
        <v>108</v>
      </c>
      <c r="G44">
        <v>154</v>
      </c>
      <c r="H44">
        <f t="shared" si="5"/>
        <v>16632</v>
      </c>
    </row>
    <row r="45" spans="2:9">
      <c r="B45" t="s">
        <v>26</v>
      </c>
      <c r="C45" s="6" t="s">
        <v>14</v>
      </c>
      <c r="D45">
        <v>1</v>
      </c>
      <c r="E45">
        <v>90</v>
      </c>
      <c r="F45">
        <f t="shared" si="4"/>
        <v>90</v>
      </c>
      <c r="G45">
        <v>34</v>
      </c>
      <c r="H45">
        <f t="shared" si="5"/>
        <v>3060</v>
      </c>
    </row>
    <row r="46" spans="2:9">
      <c r="B46" t="s">
        <v>13</v>
      </c>
      <c r="C46" s="6" t="s">
        <v>14</v>
      </c>
      <c r="D46">
        <v>1</v>
      </c>
      <c r="E46">
        <v>108</v>
      </c>
      <c r="F46">
        <f t="shared" si="4"/>
        <v>108</v>
      </c>
      <c r="G46">
        <v>34</v>
      </c>
      <c r="H46">
        <f t="shared" si="5"/>
        <v>3672</v>
      </c>
    </row>
    <row r="47" spans="2:9">
      <c r="B47" t="s">
        <v>28</v>
      </c>
      <c r="C47" s="6" t="s">
        <v>14</v>
      </c>
      <c r="D47">
        <v>1</v>
      </c>
      <c r="E47">
        <v>40</v>
      </c>
      <c r="F47">
        <f t="shared" si="4"/>
        <v>40</v>
      </c>
      <c r="G47">
        <v>26</v>
      </c>
      <c r="H47">
        <f t="shared" si="5"/>
        <v>1040</v>
      </c>
    </row>
    <row r="48" spans="2:9">
      <c r="B48" t="s">
        <v>21</v>
      </c>
      <c r="C48" s="6" t="s">
        <v>22</v>
      </c>
      <c r="D48">
        <v>1</v>
      </c>
      <c r="E48">
        <v>100</v>
      </c>
      <c r="F48">
        <f t="shared" si="4"/>
        <v>100</v>
      </c>
      <c r="G48">
        <v>34</v>
      </c>
      <c r="H48">
        <f t="shared" si="5"/>
        <v>3400</v>
      </c>
    </row>
    <row r="49" spans="2:9">
      <c r="B49" t="s">
        <v>9</v>
      </c>
      <c r="C49" s="6" t="s">
        <v>11</v>
      </c>
      <c r="D49">
        <v>1</v>
      </c>
      <c r="E49">
        <v>120</v>
      </c>
      <c r="F49">
        <f t="shared" si="4"/>
        <v>120</v>
      </c>
      <c r="G49">
        <v>920</v>
      </c>
      <c r="H49">
        <f t="shared" si="5"/>
        <v>110400</v>
      </c>
    </row>
    <row r="50" spans="2:9">
      <c r="B50" t="s">
        <v>12</v>
      </c>
      <c r="H50">
        <f>SUM(H39:H49)</f>
        <v>604322</v>
      </c>
    </row>
    <row r="52" spans="2:9">
      <c r="B52" s="7" t="s">
        <v>41</v>
      </c>
    </row>
    <row r="53" spans="2:9">
      <c r="B53" s="1" t="s">
        <v>0</v>
      </c>
    </row>
    <row r="54" spans="2:9">
      <c r="B54" s="4" t="s">
        <v>1</v>
      </c>
      <c r="C54" s="5" t="s">
        <v>2</v>
      </c>
      <c r="D54" s="5" t="s">
        <v>19</v>
      </c>
      <c r="E54" s="5" t="s">
        <v>18</v>
      </c>
      <c r="F54" s="5" t="s">
        <v>17</v>
      </c>
      <c r="G54" s="5" t="s">
        <v>3</v>
      </c>
      <c r="H54" s="5" t="s">
        <v>4</v>
      </c>
      <c r="I54" s="5" t="s">
        <v>5</v>
      </c>
    </row>
    <row r="55" spans="2:9">
      <c r="B55" s="2" t="s">
        <v>6</v>
      </c>
      <c r="C55" s="6" t="s">
        <v>10</v>
      </c>
      <c r="D55">
        <v>0.09</v>
      </c>
      <c r="E55">
        <v>185</v>
      </c>
      <c r="F55">
        <f t="shared" ref="F55:F60" si="6">D55*E55</f>
        <v>16.649999999999999</v>
      </c>
      <c r="G55">
        <v>475</v>
      </c>
      <c r="H55">
        <f t="shared" ref="H55:H65" si="7">F55*G55</f>
        <v>7908.7499999999991</v>
      </c>
    </row>
    <row r="56" spans="2:9">
      <c r="B56" t="s">
        <v>7</v>
      </c>
      <c r="C56" s="6" t="s">
        <v>10</v>
      </c>
      <c r="D56">
        <v>0.09</v>
      </c>
      <c r="E56">
        <v>50</v>
      </c>
      <c r="F56">
        <f t="shared" si="6"/>
        <v>4.5</v>
      </c>
      <c r="G56">
        <v>475</v>
      </c>
      <c r="H56">
        <f t="shared" si="7"/>
        <v>2137.5</v>
      </c>
    </row>
    <row r="57" spans="2:9">
      <c r="B57" t="s">
        <v>15</v>
      </c>
      <c r="C57" s="6" t="s">
        <v>10</v>
      </c>
      <c r="D57">
        <v>1.4999999999999999E-2</v>
      </c>
      <c r="E57">
        <v>700</v>
      </c>
      <c r="F57">
        <f t="shared" si="6"/>
        <v>10.5</v>
      </c>
      <c r="G57">
        <v>475</v>
      </c>
      <c r="H57">
        <f t="shared" si="7"/>
        <v>4987.5</v>
      </c>
      <c r="I57" t="s">
        <v>16</v>
      </c>
    </row>
    <row r="58" spans="2:9">
      <c r="B58" t="s">
        <v>8</v>
      </c>
      <c r="C58" s="6" t="s">
        <v>10</v>
      </c>
      <c r="D58">
        <v>7.4999999999999997E-2</v>
      </c>
      <c r="E58">
        <v>1000</v>
      </c>
      <c r="F58">
        <f t="shared" si="6"/>
        <v>75</v>
      </c>
      <c r="G58">
        <v>475</v>
      </c>
      <c r="H58">
        <f t="shared" si="7"/>
        <v>35625</v>
      </c>
    </row>
    <row r="59" spans="2:9">
      <c r="B59" t="s">
        <v>53</v>
      </c>
      <c r="C59" s="6" t="s">
        <v>11</v>
      </c>
      <c r="D59">
        <v>1</v>
      </c>
      <c r="E59">
        <v>400</v>
      </c>
      <c r="F59">
        <f t="shared" si="6"/>
        <v>400</v>
      </c>
      <c r="G59">
        <v>475</v>
      </c>
      <c r="H59">
        <f t="shared" si="7"/>
        <v>190000</v>
      </c>
    </row>
    <row r="60" spans="2:9">
      <c r="B60" t="s">
        <v>25</v>
      </c>
      <c r="C60" s="6" t="s">
        <v>14</v>
      </c>
      <c r="D60">
        <v>1</v>
      </c>
      <c r="E60">
        <v>108</v>
      </c>
      <c r="F60">
        <f t="shared" si="6"/>
        <v>108</v>
      </c>
      <c r="G60">
        <v>65</v>
      </c>
      <c r="H60">
        <f t="shared" si="7"/>
        <v>7020</v>
      </c>
    </row>
    <row r="61" spans="2:9">
      <c r="B61" t="s">
        <v>29</v>
      </c>
      <c r="C61" s="6" t="s">
        <v>14</v>
      </c>
      <c r="D61">
        <v>1</v>
      </c>
      <c r="E61">
        <v>90</v>
      </c>
      <c r="F61">
        <v>90</v>
      </c>
      <c r="G61">
        <v>65</v>
      </c>
      <c r="H61">
        <f t="shared" si="7"/>
        <v>5850</v>
      </c>
    </row>
    <row r="62" spans="2:9">
      <c r="B62" t="s">
        <v>13</v>
      </c>
      <c r="C62" s="6" t="s">
        <v>14</v>
      </c>
      <c r="D62">
        <v>1</v>
      </c>
      <c r="E62">
        <v>108</v>
      </c>
      <c r="F62">
        <f>D62*E62</f>
        <v>108</v>
      </c>
      <c r="G62">
        <v>65</v>
      </c>
      <c r="H62">
        <f t="shared" si="7"/>
        <v>7020</v>
      </c>
    </row>
    <row r="63" spans="2:9">
      <c r="B63" t="s">
        <v>27</v>
      </c>
      <c r="C63" s="6" t="s">
        <v>14</v>
      </c>
      <c r="D63">
        <v>1</v>
      </c>
      <c r="E63">
        <v>40</v>
      </c>
      <c r="F63">
        <f>D63*E63</f>
        <v>40</v>
      </c>
      <c r="G63">
        <v>0</v>
      </c>
      <c r="H63">
        <f t="shared" si="7"/>
        <v>0</v>
      </c>
    </row>
    <row r="64" spans="2:9">
      <c r="B64" t="s">
        <v>21</v>
      </c>
      <c r="C64" s="6" t="s">
        <v>22</v>
      </c>
      <c r="D64">
        <v>1</v>
      </c>
      <c r="E64">
        <v>100</v>
      </c>
      <c r="F64">
        <f>D64*E64</f>
        <v>100</v>
      </c>
      <c r="G64">
        <v>65</v>
      </c>
      <c r="H64">
        <f t="shared" si="7"/>
        <v>6500</v>
      </c>
    </row>
    <row r="65" spans="2:9">
      <c r="B65" t="s">
        <v>9</v>
      </c>
      <c r="C65" s="6" t="s">
        <v>11</v>
      </c>
      <c r="D65">
        <v>1</v>
      </c>
      <c r="E65">
        <v>120</v>
      </c>
      <c r="F65">
        <f>D65*E65</f>
        <v>120</v>
      </c>
      <c r="G65">
        <v>475</v>
      </c>
      <c r="H65">
        <f t="shared" si="7"/>
        <v>57000</v>
      </c>
    </row>
    <row r="66" spans="2:9">
      <c r="B66" t="s">
        <v>12</v>
      </c>
      <c r="H66">
        <f>SUM(H55:H65)</f>
        <v>324048.75</v>
      </c>
    </row>
    <row r="69" spans="2:9">
      <c r="B69" s="7" t="s">
        <v>42</v>
      </c>
    </row>
    <row r="70" spans="2:9">
      <c r="B70" s="3" t="s">
        <v>0</v>
      </c>
    </row>
    <row r="71" spans="2:9">
      <c r="B71" s="4" t="s">
        <v>1</v>
      </c>
      <c r="C71" s="5" t="s">
        <v>2</v>
      </c>
      <c r="D71" s="5" t="s">
        <v>19</v>
      </c>
      <c r="E71" s="5" t="s">
        <v>18</v>
      </c>
      <c r="F71" s="5" t="s">
        <v>17</v>
      </c>
      <c r="G71" s="5" t="s">
        <v>3</v>
      </c>
      <c r="H71" s="5" t="s">
        <v>4</v>
      </c>
      <c r="I71" s="5" t="s">
        <v>5</v>
      </c>
    </row>
    <row r="72" spans="2:9">
      <c r="B72" s="2" t="s">
        <v>6</v>
      </c>
      <c r="C72" s="6" t="s">
        <v>10</v>
      </c>
      <c r="D72">
        <v>0.09</v>
      </c>
      <c r="E72">
        <v>185</v>
      </c>
      <c r="F72">
        <f t="shared" ref="F72:F82" si="8">D72*E72</f>
        <v>16.649999999999999</v>
      </c>
      <c r="G72">
        <v>920</v>
      </c>
      <c r="H72">
        <f>F72*G72</f>
        <v>15317.999999999998</v>
      </c>
    </row>
    <row r="73" spans="2:9">
      <c r="B73" t="s">
        <v>7</v>
      </c>
      <c r="C73" s="6" t="s">
        <v>10</v>
      </c>
      <c r="D73">
        <v>0.09</v>
      </c>
      <c r="E73">
        <v>50</v>
      </c>
      <c r="F73">
        <f t="shared" si="8"/>
        <v>4.5</v>
      </c>
      <c r="G73">
        <v>920</v>
      </c>
      <c r="H73">
        <f t="shared" ref="H73:H82" si="9">F73*G73</f>
        <v>4140</v>
      </c>
    </row>
    <row r="74" spans="2:9">
      <c r="B74" t="s">
        <v>15</v>
      </c>
      <c r="C74" s="6" t="s">
        <v>10</v>
      </c>
      <c r="D74">
        <v>1.4999999999999999E-2</v>
      </c>
      <c r="E74">
        <v>700</v>
      </c>
      <c r="F74">
        <f t="shared" si="8"/>
        <v>10.5</v>
      </c>
      <c r="G74">
        <v>920</v>
      </c>
      <c r="H74">
        <f t="shared" si="9"/>
        <v>9660</v>
      </c>
      <c r="I74" t="s">
        <v>16</v>
      </c>
    </row>
    <row r="75" spans="2:9">
      <c r="B75" t="s">
        <v>8</v>
      </c>
      <c r="C75" s="6" t="s">
        <v>10</v>
      </c>
      <c r="D75">
        <v>7.4999999999999997E-2</v>
      </c>
      <c r="E75">
        <v>1000</v>
      </c>
      <c r="F75">
        <f t="shared" si="8"/>
        <v>75</v>
      </c>
      <c r="G75">
        <v>920</v>
      </c>
      <c r="H75">
        <f t="shared" si="9"/>
        <v>69000</v>
      </c>
    </row>
    <row r="76" spans="2:9">
      <c r="B76" t="s">
        <v>53</v>
      </c>
      <c r="C76" s="6" t="s">
        <v>11</v>
      </c>
      <c r="D76">
        <v>1</v>
      </c>
      <c r="E76">
        <v>400</v>
      </c>
      <c r="F76">
        <f t="shared" si="8"/>
        <v>400</v>
      </c>
      <c r="G76">
        <v>920</v>
      </c>
      <c r="H76">
        <f t="shared" si="9"/>
        <v>368000</v>
      </c>
    </row>
    <row r="77" spans="2:9">
      <c r="B77" t="s">
        <v>20</v>
      </c>
      <c r="C77" s="6" t="s">
        <v>14</v>
      </c>
      <c r="D77">
        <v>1</v>
      </c>
      <c r="E77">
        <v>108</v>
      </c>
      <c r="F77">
        <f t="shared" si="8"/>
        <v>108</v>
      </c>
      <c r="G77">
        <v>154</v>
      </c>
      <c r="H77">
        <f t="shared" si="9"/>
        <v>16632</v>
      </c>
    </row>
    <row r="78" spans="2:9">
      <c r="B78" t="s">
        <v>26</v>
      </c>
      <c r="C78" s="6" t="s">
        <v>14</v>
      </c>
      <c r="D78">
        <v>1</v>
      </c>
      <c r="E78">
        <v>90</v>
      </c>
      <c r="F78">
        <f t="shared" si="8"/>
        <v>90</v>
      </c>
      <c r="G78">
        <v>34</v>
      </c>
      <c r="H78">
        <f t="shared" si="9"/>
        <v>3060</v>
      </c>
    </row>
    <row r="79" spans="2:9">
      <c r="B79" t="s">
        <v>13</v>
      </c>
      <c r="C79" s="6" t="s">
        <v>14</v>
      </c>
      <c r="D79">
        <v>1</v>
      </c>
      <c r="E79">
        <v>108</v>
      </c>
      <c r="F79">
        <f t="shared" si="8"/>
        <v>108</v>
      </c>
      <c r="G79">
        <v>34</v>
      </c>
      <c r="H79">
        <f t="shared" si="9"/>
        <v>3672</v>
      </c>
    </row>
    <row r="80" spans="2:9">
      <c r="B80" t="s">
        <v>28</v>
      </c>
      <c r="C80" s="6" t="s">
        <v>14</v>
      </c>
      <c r="D80">
        <v>1</v>
      </c>
      <c r="E80">
        <v>40</v>
      </c>
      <c r="F80">
        <f t="shared" si="8"/>
        <v>40</v>
      </c>
      <c r="G80">
        <v>26</v>
      </c>
      <c r="H80">
        <f t="shared" si="9"/>
        <v>1040</v>
      </c>
    </row>
    <row r="81" spans="2:9">
      <c r="B81" t="s">
        <v>21</v>
      </c>
      <c r="C81" s="6" t="s">
        <v>22</v>
      </c>
      <c r="D81">
        <v>1</v>
      </c>
      <c r="E81">
        <v>100</v>
      </c>
      <c r="F81">
        <f t="shared" si="8"/>
        <v>100</v>
      </c>
      <c r="G81">
        <v>34</v>
      </c>
      <c r="H81">
        <f t="shared" si="9"/>
        <v>3400</v>
      </c>
    </row>
    <row r="82" spans="2:9">
      <c r="B82" t="s">
        <v>9</v>
      </c>
      <c r="C82" s="6" t="s">
        <v>11</v>
      </c>
      <c r="D82">
        <v>1</v>
      </c>
      <c r="E82">
        <v>120</v>
      </c>
      <c r="F82">
        <f t="shared" si="8"/>
        <v>120</v>
      </c>
      <c r="G82">
        <v>920</v>
      </c>
      <c r="H82">
        <f t="shared" si="9"/>
        <v>110400</v>
      </c>
    </row>
    <row r="83" spans="2:9">
      <c r="B83" t="s">
        <v>12</v>
      </c>
      <c r="H83">
        <f>SUM(H72:H82)</f>
        <v>604322</v>
      </c>
    </row>
    <row r="85" spans="2:9">
      <c r="B85" s="7" t="s">
        <v>43</v>
      </c>
    </row>
    <row r="86" spans="2:9">
      <c r="B86" s="3" t="s">
        <v>0</v>
      </c>
    </row>
    <row r="87" spans="2:9">
      <c r="B87" s="4" t="s">
        <v>1</v>
      </c>
      <c r="C87" s="5" t="s">
        <v>2</v>
      </c>
      <c r="D87" s="5" t="s">
        <v>19</v>
      </c>
      <c r="E87" s="5" t="s">
        <v>18</v>
      </c>
      <c r="F87" s="5" t="s">
        <v>17</v>
      </c>
      <c r="G87" s="5" t="s">
        <v>3</v>
      </c>
      <c r="H87" s="5" t="s">
        <v>4</v>
      </c>
      <c r="I87" s="5" t="s">
        <v>5</v>
      </c>
    </row>
    <row r="88" spans="2:9">
      <c r="B88" s="2" t="s">
        <v>6</v>
      </c>
      <c r="C88" s="6" t="s">
        <v>10</v>
      </c>
      <c r="D88">
        <v>0.09</v>
      </c>
      <c r="E88">
        <v>185</v>
      </c>
      <c r="F88">
        <f t="shared" ref="F88:F93" si="10">D88*E88</f>
        <v>16.649999999999999</v>
      </c>
      <c r="G88">
        <v>335</v>
      </c>
      <c r="H88">
        <f t="shared" ref="H88:H98" si="11">F88*G88</f>
        <v>5577.7499999999991</v>
      </c>
    </row>
    <row r="89" spans="2:9">
      <c r="B89" t="s">
        <v>7</v>
      </c>
      <c r="C89" s="6" t="s">
        <v>10</v>
      </c>
      <c r="D89">
        <v>0.09</v>
      </c>
      <c r="E89">
        <v>50</v>
      </c>
      <c r="F89">
        <f t="shared" si="10"/>
        <v>4.5</v>
      </c>
      <c r="G89">
        <v>335</v>
      </c>
      <c r="H89">
        <f t="shared" si="11"/>
        <v>1507.5</v>
      </c>
    </row>
    <row r="90" spans="2:9">
      <c r="B90" t="s">
        <v>15</v>
      </c>
      <c r="C90" s="6" t="s">
        <v>10</v>
      </c>
      <c r="D90">
        <v>1.4999999999999999E-2</v>
      </c>
      <c r="E90">
        <v>700</v>
      </c>
      <c r="F90">
        <f t="shared" si="10"/>
        <v>10.5</v>
      </c>
      <c r="G90">
        <v>335</v>
      </c>
      <c r="H90">
        <f t="shared" si="11"/>
        <v>3517.5</v>
      </c>
      <c r="I90" t="s">
        <v>16</v>
      </c>
    </row>
    <row r="91" spans="2:9">
      <c r="B91" t="s">
        <v>8</v>
      </c>
      <c r="C91" s="6" t="s">
        <v>10</v>
      </c>
      <c r="D91">
        <v>7.4999999999999997E-2</v>
      </c>
      <c r="E91">
        <v>1000</v>
      </c>
      <c r="F91">
        <f t="shared" si="10"/>
        <v>75</v>
      </c>
      <c r="G91">
        <v>335</v>
      </c>
      <c r="H91">
        <f t="shared" si="11"/>
        <v>25125</v>
      </c>
    </row>
    <row r="92" spans="2:9">
      <c r="B92" t="s">
        <v>53</v>
      </c>
      <c r="C92" s="6" t="s">
        <v>11</v>
      </c>
      <c r="D92">
        <v>1</v>
      </c>
      <c r="E92">
        <v>400</v>
      </c>
      <c r="F92">
        <f t="shared" si="10"/>
        <v>400</v>
      </c>
      <c r="G92">
        <v>335</v>
      </c>
      <c r="H92">
        <f t="shared" si="11"/>
        <v>134000</v>
      </c>
    </row>
    <row r="93" spans="2:9">
      <c r="B93" t="s">
        <v>25</v>
      </c>
      <c r="C93" s="6" t="s">
        <v>14</v>
      </c>
      <c r="D93">
        <v>1</v>
      </c>
      <c r="E93">
        <v>108</v>
      </c>
      <c r="F93">
        <f t="shared" si="10"/>
        <v>108</v>
      </c>
      <c r="G93">
        <v>45</v>
      </c>
      <c r="H93">
        <f t="shared" si="11"/>
        <v>4860</v>
      </c>
    </row>
    <row r="94" spans="2:9">
      <c r="B94" t="s">
        <v>29</v>
      </c>
      <c r="C94" s="6" t="s">
        <v>14</v>
      </c>
      <c r="D94">
        <v>1</v>
      </c>
      <c r="E94">
        <v>90</v>
      </c>
      <c r="F94">
        <v>90</v>
      </c>
      <c r="G94">
        <v>47</v>
      </c>
      <c r="H94">
        <f t="shared" si="11"/>
        <v>4230</v>
      </c>
    </row>
    <row r="95" spans="2:9">
      <c r="B95" t="s">
        <v>13</v>
      </c>
      <c r="C95" s="6" t="s">
        <v>14</v>
      </c>
      <c r="D95">
        <v>1</v>
      </c>
      <c r="E95">
        <v>108</v>
      </c>
      <c r="F95">
        <f>D95*E95</f>
        <v>108</v>
      </c>
      <c r="G95">
        <v>47</v>
      </c>
      <c r="H95">
        <f t="shared" si="11"/>
        <v>5076</v>
      </c>
    </row>
    <row r="96" spans="2:9">
      <c r="B96" t="s">
        <v>27</v>
      </c>
      <c r="C96" s="6" t="s">
        <v>14</v>
      </c>
      <c r="D96">
        <v>1</v>
      </c>
      <c r="E96">
        <v>40</v>
      </c>
      <c r="F96">
        <f>D96*E96</f>
        <v>40</v>
      </c>
      <c r="G96">
        <v>0</v>
      </c>
      <c r="H96">
        <f t="shared" si="11"/>
        <v>0</v>
      </c>
    </row>
    <row r="97" spans="2:9">
      <c r="B97" t="s">
        <v>21</v>
      </c>
      <c r="C97" s="6" t="s">
        <v>22</v>
      </c>
      <c r="D97">
        <v>1</v>
      </c>
      <c r="E97">
        <v>100</v>
      </c>
      <c r="F97">
        <f>D97*E97</f>
        <v>100</v>
      </c>
      <c r="G97">
        <v>47</v>
      </c>
      <c r="H97">
        <f t="shared" si="11"/>
        <v>4700</v>
      </c>
    </row>
    <row r="98" spans="2:9">
      <c r="B98" t="s">
        <v>9</v>
      </c>
      <c r="C98" s="6" t="s">
        <v>11</v>
      </c>
      <c r="D98">
        <v>1</v>
      </c>
      <c r="E98">
        <v>120</v>
      </c>
      <c r="F98">
        <f>D98*E98</f>
        <v>120</v>
      </c>
      <c r="G98">
        <v>335</v>
      </c>
      <c r="H98">
        <f t="shared" si="11"/>
        <v>40200</v>
      </c>
    </row>
    <row r="99" spans="2:9">
      <c r="B99" t="s">
        <v>12</v>
      </c>
      <c r="H99">
        <f>SUM(H88:H98)</f>
        <v>228793.75</v>
      </c>
    </row>
    <row r="102" spans="2:9">
      <c r="B102" s="7" t="s">
        <v>44</v>
      </c>
    </row>
    <row r="103" spans="2:9">
      <c r="B103" s="1" t="s">
        <v>0</v>
      </c>
    </row>
    <row r="104" spans="2:9">
      <c r="B104" s="4" t="s">
        <v>1</v>
      </c>
      <c r="C104" s="5" t="s">
        <v>2</v>
      </c>
      <c r="D104" s="5" t="s">
        <v>19</v>
      </c>
      <c r="E104" s="5" t="s">
        <v>18</v>
      </c>
      <c r="F104" s="5" t="s">
        <v>17</v>
      </c>
      <c r="G104" s="5" t="s">
        <v>3</v>
      </c>
      <c r="H104" s="5" t="s">
        <v>4</v>
      </c>
      <c r="I104" s="5" t="s">
        <v>5</v>
      </c>
    </row>
    <row r="105" spans="2:9">
      <c r="B105" s="2" t="s">
        <v>6</v>
      </c>
      <c r="C105" s="6" t="s">
        <v>10</v>
      </c>
      <c r="D105">
        <v>0.09</v>
      </c>
      <c r="E105">
        <v>185</v>
      </c>
      <c r="F105">
        <f t="shared" ref="F105:F115" si="12">D105*E105</f>
        <v>16.649999999999999</v>
      </c>
      <c r="G105">
        <v>340</v>
      </c>
      <c r="H105">
        <f>F105*G105</f>
        <v>5660.9999999999991</v>
      </c>
    </row>
    <row r="106" spans="2:9">
      <c r="B106" t="s">
        <v>7</v>
      </c>
      <c r="C106" s="6" t="s">
        <v>10</v>
      </c>
      <c r="D106">
        <v>0.09</v>
      </c>
      <c r="E106">
        <v>50</v>
      </c>
      <c r="F106">
        <f t="shared" si="12"/>
        <v>4.5</v>
      </c>
      <c r="G106">
        <v>340</v>
      </c>
      <c r="H106">
        <f t="shared" ref="H106:H115" si="13">F106*G106</f>
        <v>1530</v>
      </c>
    </row>
    <row r="107" spans="2:9">
      <c r="B107" t="s">
        <v>15</v>
      </c>
      <c r="C107" s="6" t="s">
        <v>10</v>
      </c>
      <c r="D107">
        <v>1.4999999999999999E-2</v>
      </c>
      <c r="E107">
        <v>700</v>
      </c>
      <c r="F107">
        <f t="shared" si="12"/>
        <v>10.5</v>
      </c>
      <c r="G107">
        <v>340</v>
      </c>
      <c r="H107">
        <f t="shared" si="13"/>
        <v>3570</v>
      </c>
      <c r="I107" t="s">
        <v>16</v>
      </c>
    </row>
    <row r="108" spans="2:9">
      <c r="B108" t="s">
        <v>8</v>
      </c>
      <c r="C108" s="6" t="s">
        <v>10</v>
      </c>
      <c r="D108">
        <v>7.4999999999999997E-2</v>
      </c>
      <c r="E108">
        <v>1000</v>
      </c>
      <c r="F108">
        <f t="shared" si="12"/>
        <v>75</v>
      </c>
      <c r="G108">
        <v>340</v>
      </c>
      <c r="H108">
        <f t="shared" si="13"/>
        <v>25500</v>
      </c>
    </row>
    <row r="109" spans="2:9">
      <c r="B109" t="s">
        <v>53</v>
      </c>
      <c r="C109" s="6" t="s">
        <v>11</v>
      </c>
      <c r="D109">
        <v>1</v>
      </c>
      <c r="E109">
        <v>400</v>
      </c>
      <c r="F109">
        <f t="shared" si="12"/>
        <v>400</v>
      </c>
      <c r="G109">
        <v>340</v>
      </c>
      <c r="H109">
        <f t="shared" si="13"/>
        <v>136000</v>
      </c>
    </row>
    <row r="110" spans="2:9">
      <c r="B110" t="s">
        <v>20</v>
      </c>
      <c r="C110" s="6" t="s">
        <v>14</v>
      </c>
      <c r="D110">
        <v>1</v>
      </c>
      <c r="E110">
        <v>108</v>
      </c>
      <c r="F110">
        <f t="shared" si="12"/>
        <v>108</v>
      </c>
      <c r="G110">
        <v>60</v>
      </c>
      <c r="H110">
        <f t="shared" si="13"/>
        <v>6480</v>
      </c>
    </row>
    <row r="111" spans="2:9">
      <c r="B111" t="s">
        <v>26</v>
      </c>
      <c r="C111" s="6" t="s">
        <v>14</v>
      </c>
      <c r="D111">
        <v>1</v>
      </c>
      <c r="E111">
        <v>90</v>
      </c>
      <c r="F111">
        <f t="shared" si="12"/>
        <v>90</v>
      </c>
      <c r="G111">
        <v>18</v>
      </c>
      <c r="H111">
        <f t="shared" si="13"/>
        <v>1620</v>
      </c>
    </row>
    <row r="112" spans="2:9">
      <c r="B112" t="s">
        <v>13</v>
      </c>
      <c r="C112" s="6" t="s">
        <v>14</v>
      </c>
      <c r="D112">
        <v>1</v>
      </c>
      <c r="E112">
        <v>108</v>
      </c>
      <c r="F112">
        <f t="shared" si="12"/>
        <v>108</v>
      </c>
      <c r="G112">
        <v>18</v>
      </c>
      <c r="H112">
        <f t="shared" si="13"/>
        <v>1944</v>
      </c>
    </row>
    <row r="113" spans="2:9">
      <c r="B113" t="s">
        <v>28</v>
      </c>
      <c r="C113" s="6" t="s">
        <v>14</v>
      </c>
      <c r="D113">
        <v>1</v>
      </c>
      <c r="E113">
        <v>40</v>
      </c>
      <c r="F113">
        <f t="shared" si="12"/>
        <v>40</v>
      </c>
      <c r="G113">
        <v>14</v>
      </c>
      <c r="H113">
        <f t="shared" si="13"/>
        <v>560</v>
      </c>
    </row>
    <row r="114" spans="2:9">
      <c r="B114" t="s">
        <v>21</v>
      </c>
      <c r="C114" s="6" t="s">
        <v>22</v>
      </c>
      <c r="D114">
        <v>1</v>
      </c>
      <c r="E114">
        <v>100</v>
      </c>
      <c r="F114">
        <f t="shared" si="12"/>
        <v>100</v>
      </c>
      <c r="G114">
        <v>18</v>
      </c>
      <c r="H114">
        <f t="shared" si="13"/>
        <v>1800</v>
      </c>
    </row>
    <row r="115" spans="2:9">
      <c r="B115" t="s">
        <v>9</v>
      </c>
      <c r="C115" s="6" t="s">
        <v>11</v>
      </c>
      <c r="D115">
        <v>1</v>
      </c>
      <c r="E115">
        <v>120</v>
      </c>
      <c r="F115">
        <f t="shared" si="12"/>
        <v>120</v>
      </c>
      <c r="G115">
        <v>340</v>
      </c>
      <c r="H115">
        <f t="shared" si="13"/>
        <v>40800</v>
      </c>
    </row>
    <row r="116" spans="2:9">
      <c r="B116" t="s">
        <v>12</v>
      </c>
      <c r="H116">
        <f>SUM(H105:H115)</f>
        <v>225465</v>
      </c>
    </row>
    <row r="118" spans="2:9">
      <c r="B118" s="7" t="s">
        <v>45</v>
      </c>
    </row>
    <row r="119" spans="2:9">
      <c r="B119" s="3" t="s">
        <v>0</v>
      </c>
    </row>
    <row r="120" spans="2:9">
      <c r="B120" s="4" t="s">
        <v>1</v>
      </c>
      <c r="C120" s="5" t="s">
        <v>2</v>
      </c>
      <c r="D120" s="5" t="s">
        <v>19</v>
      </c>
      <c r="E120" s="5" t="s">
        <v>18</v>
      </c>
      <c r="F120" s="5" t="s">
        <v>17</v>
      </c>
      <c r="G120" s="5" t="s">
        <v>3</v>
      </c>
      <c r="H120" s="5" t="s">
        <v>4</v>
      </c>
      <c r="I120" s="5" t="s">
        <v>5</v>
      </c>
    </row>
    <row r="121" spans="2:9">
      <c r="B121" s="2" t="s">
        <v>6</v>
      </c>
      <c r="C121" s="6" t="s">
        <v>10</v>
      </c>
      <c r="D121">
        <v>0.09</v>
      </c>
      <c r="E121">
        <v>185</v>
      </c>
      <c r="F121">
        <f t="shared" ref="F121:F126" si="14">D121*E121</f>
        <v>16.649999999999999</v>
      </c>
      <c r="G121">
        <v>755</v>
      </c>
      <c r="H121">
        <f t="shared" ref="H121:H131" si="15">F121*G121</f>
        <v>12570.749999999998</v>
      </c>
    </row>
    <row r="122" spans="2:9">
      <c r="B122" t="s">
        <v>7</v>
      </c>
      <c r="C122" s="6" t="s">
        <v>10</v>
      </c>
      <c r="D122">
        <v>0.09</v>
      </c>
      <c r="E122">
        <v>50</v>
      </c>
      <c r="F122">
        <f t="shared" si="14"/>
        <v>4.5</v>
      </c>
      <c r="G122">
        <v>755</v>
      </c>
      <c r="H122">
        <f t="shared" si="15"/>
        <v>3397.5</v>
      </c>
    </row>
    <row r="123" spans="2:9">
      <c r="B123" t="s">
        <v>15</v>
      </c>
      <c r="C123" s="6" t="s">
        <v>10</v>
      </c>
      <c r="D123">
        <v>1.4999999999999999E-2</v>
      </c>
      <c r="E123">
        <v>700</v>
      </c>
      <c r="F123">
        <f t="shared" si="14"/>
        <v>10.5</v>
      </c>
      <c r="G123">
        <v>755</v>
      </c>
      <c r="H123">
        <f t="shared" si="15"/>
        <v>7927.5</v>
      </c>
      <c r="I123" t="s">
        <v>16</v>
      </c>
    </row>
    <row r="124" spans="2:9">
      <c r="B124" t="s">
        <v>8</v>
      </c>
      <c r="C124" s="6" t="s">
        <v>10</v>
      </c>
      <c r="D124">
        <v>7.4999999999999997E-2</v>
      </c>
      <c r="E124">
        <v>1000</v>
      </c>
      <c r="F124">
        <f t="shared" si="14"/>
        <v>75</v>
      </c>
      <c r="G124">
        <v>755</v>
      </c>
      <c r="H124">
        <f t="shared" si="15"/>
        <v>56625</v>
      </c>
    </row>
    <row r="125" spans="2:9">
      <c r="B125" t="s">
        <v>53</v>
      </c>
      <c r="C125" s="6" t="s">
        <v>11</v>
      </c>
      <c r="D125">
        <v>1</v>
      </c>
      <c r="E125">
        <v>400</v>
      </c>
      <c r="F125">
        <f t="shared" si="14"/>
        <v>400</v>
      </c>
      <c r="G125">
        <v>755</v>
      </c>
      <c r="H125">
        <f t="shared" si="15"/>
        <v>302000</v>
      </c>
    </row>
    <row r="126" spans="2:9">
      <c r="B126" t="s">
        <v>25</v>
      </c>
      <c r="C126" s="6" t="s">
        <v>14</v>
      </c>
      <c r="D126">
        <v>1</v>
      </c>
      <c r="E126">
        <v>108</v>
      </c>
      <c r="F126">
        <f t="shared" si="14"/>
        <v>108</v>
      </c>
      <c r="G126">
        <v>107</v>
      </c>
      <c r="H126">
        <f t="shared" si="15"/>
        <v>11556</v>
      </c>
    </row>
    <row r="127" spans="2:9">
      <c r="B127" t="s">
        <v>29</v>
      </c>
      <c r="C127" s="6" t="s">
        <v>14</v>
      </c>
      <c r="D127">
        <v>1</v>
      </c>
      <c r="E127">
        <v>90</v>
      </c>
      <c r="F127">
        <v>90</v>
      </c>
      <c r="G127">
        <v>109</v>
      </c>
      <c r="H127">
        <f t="shared" si="15"/>
        <v>9810</v>
      </c>
    </row>
    <row r="128" spans="2:9">
      <c r="B128" t="s">
        <v>13</v>
      </c>
      <c r="C128" s="6" t="s">
        <v>14</v>
      </c>
      <c r="D128">
        <v>1</v>
      </c>
      <c r="E128">
        <v>108</v>
      </c>
      <c r="F128">
        <f>D128*E128</f>
        <v>108</v>
      </c>
      <c r="G128">
        <v>109</v>
      </c>
      <c r="H128">
        <f t="shared" si="15"/>
        <v>11772</v>
      </c>
    </row>
    <row r="129" spans="2:8">
      <c r="B129" t="s">
        <v>27</v>
      </c>
      <c r="C129" s="6" t="s">
        <v>14</v>
      </c>
      <c r="D129">
        <v>1</v>
      </c>
      <c r="E129">
        <v>40</v>
      </c>
      <c r="F129">
        <f>D129*E129</f>
        <v>40</v>
      </c>
      <c r="G129">
        <v>0</v>
      </c>
      <c r="H129">
        <f t="shared" si="15"/>
        <v>0</v>
      </c>
    </row>
    <row r="130" spans="2:8">
      <c r="B130" t="s">
        <v>21</v>
      </c>
      <c r="C130" s="6" t="s">
        <v>22</v>
      </c>
      <c r="D130">
        <v>1</v>
      </c>
      <c r="E130">
        <v>100</v>
      </c>
      <c r="F130">
        <f>D130*E130</f>
        <v>100</v>
      </c>
      <c r="G130">
        <v>109</v>
      </c>
      <c r="H130">
        <f t="shared" si="15"/>
        <v>10900</v>
      </c>
    </row>
    <row r="131" spans="2:8">
      <c r="B131" t="s">
        <v>9</v>
      </c>
      <c r="C131" s="6" t="s">
        <v>11</v>
      </c>
      <c r="D131">
        <v>1</v>
      </c>
      <c r="E131">
        <v>120</v>
      </c>
      <c r="F131">
        <f>D131*E131</f>
        <v>120</v>
      </c>
      <c r="G131">
        <v>375</v>
      </c>
      <c r="H131">
        <f t="shared" si="15"/>
        <v>45000</v>
      </c>
    </row>
    <row r="132" spans="2:8">
      <c r="B132" t="s">
        <v>12</v>
      </c>
      <c r="H132">
        <f>SUM(H121:H131)</f>
        <v>471558.75</v>
      </c>
    </row>
  </sheetData>
  <phoneticPr fontId="2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2"/>
  <sheetViews>
    <sheetView tabSelected="1" topLeftCell="A10" workbookViewId="0">
      <selection activeCell="S18" sqref="S18"/>
    </sheetView>
  </sheetViews>
  <sheetFormatPr defaultRowHeight="16.2"/>
  <cols>
    <col min="2" max="2" width="22.109375" customWidth="1"/>
    <col min="9" max="9" width="14.33203125" customWidth="1"/>
  </cols>
  <sheetData>
    <row r="1" spans="1:9">
      <c r="A1" s="1" t="s">
        <v>52</v>
      </c>
    </row>
    <row r="2" spans="1:9">
      <c r="A2" s="1"/>
    </row>
    <row r="3" spans="1:9">
      <c r="B3" s="7" t="s">
        <v>32</v>
      </c>
    </row>
    <row r="4" spans="1:9">
      <c r="B4" s="8" t="s">
        <v>0</v>
      </c>
    </row>
    <row r="5" spans="1:9">
      <c r="B5" s="4" t="s">
        <v>1</v>
      </c>
      <c r="C5" s="5" t="s">
        <v>2</v>
      </c>
      <c r="D5" s="5" t="s">
        <v>19</v>
      </c>
      <c r="E5" s="5" t="s">
        <v>18</v>
      </c>
      <c r="F5" s="5" t="s">
        <v>17</v>
      </c>
      <c r="G5" s="5" t="s">
        <v>3</v>
      </c>
      <c r="H5" s="5" t="s">
        <v>4</v>
      </c>
      <c r="I5" s="5" t="s">
        <v>5</v>
      </c>
    </row>
    <row r="6" spans="1:9">
      <c r="B6" s="2" t="s">
        <v>6</v>
      </c>
      <c r="C6" s="6" t="s">
        <v>10</v>
      </c>
      <c r="D6">
        <v>0.09</v>
      </c>
      <c r="E6">
        <v>185</v>
      </c>
      <c r="F6">
        <f t="shared" ref="F6:F16" si="0">D6*E6</f>
        <v>16.649999999999999</v>
      </c>
      <c r="G6">
        <v>253</v>
      </c>
      <c r="H6">
        <f>F6*G6</f>
        <v>4212.45</v>
      </c>
    </row>
    <row r="7" spans="1:9">
      <c r="B7" t="s">
        <v>7</v>
      </c>
      <c r="C7" s="6" t="s">
        <v>10</v>
      </c>
      <c r="D7">
        <v>0.09</v>
      </c>
      <c r="E7">
        <v>50</v>
      </c>
      <c r="F7">
        <f t="shared" si="0"/>
        <v>4.5</v>
      </c>
      <c r="G7">
        <v>253</v>
      </c>
      <c r="H7">
        <f t="shared" ref="H7:H16" si="1">F7*G7</f>
        <v>1138.5</v>
      </c>
    </row>
    <row r="8" spans="1:9">
      <c r="B8" t="s">
        <v>15</v>
      </c>
      <c r="C8" s="6" t="s">
        <v>10</v>
      </c>
      <c r="D8">
        <v>1.4999999999999999E-2</v>
      </c>
      <c r="E8">
        <v>700</v>
      </c>
      <c r="F8">
        <f t="shared" si="0"/>
        <v>10.5</v>
      </c>
      <c r="G8">
        <v>253</v>
      </c>
      <c r="H8">
        <f t="shared" si="1"/>
        <v>2656.5</v>
      </c>
      <c r="I8" t="s">
        <v>16</v>
      </c>
    </row>
    <row r="9" spans="1:9">
      <c r="B9" t="s">
        <v>8</v>
      </c>
      <c r="C9" s="6" t="s">
        <v>10</v>
      </c>
      <c r="D9">
        <v>7.4999999999999997E-2</v>
      </c>
      <c r="E9">
        <v>1000</v>
      </c>
      <c r="F9">
        <f t="shared" si="0"/>
        <v>75</v>
      </c>
      <c r="G9">
        <v>253</v>
      </c>
      <c r="H9">
        <f t="shared" si="1"/>
        <v>18975</v>
      </c>
    </row>
    <row r="10" spans="1:9">
      <c r="B10" t="s">
        <v>53</v>
      </c>
      <c r="C10" s="6" t="s">
        <v>11</v>
      </c>
      <c r="D10">
        <v>1</v>
      </c>
      <c r="E10">
        <v>400</v>
      </c>
      <c r="F10">
        <f t="shared" si="0"/>
        <v>400</v>
      </c>
      <c r="G10">
        <v>253</v>
      </c>
      <c r="H10">
        <f t="shared" si="1"/>
        <v>101200</v>
      </c>
    </row>
    <row r="11" spans="1:9">
      <c r="B11" t="s">
        <v>20</v>
      </c>
      <c r="C11" s="6" t="s">
        <v>14</v>
      </c>
      <c r="D11">
        <v>1</v>
      </c>
      <c r="E11">
        <v>108</v>
      </c>
      <c r="F11">
        <f t="shared" si="0"/>
        <v>108</v>
      </c>
      <c r="G11">
        <v>42</v>
      </c>
      <c r="H11">
        <f t="shared" si="1"/>
        <v>4536</v>
      </c>
    </row>
    <row r="12" spans="1:9">
      <c r="B12" t="s">
        <v>26</v>
      </c>
      <c r="C12" s="6" t="s">
        <v>14</v>
      </c>
      <c r="D12">
        <v>1</v>
      </c>
      <c r="E12">
        <v>90</v>
      </c>
      <c r="F12">
        <f t="shared" si="0"/>
        <v>90</v>
      </c>
      <c r="G12">
        <v>16</v>
      </c>
      <c r="H12">
        <f t="shared" si="1"/>
        <v>1440</v>
      </c>
    </row>
    <row r="13" spans="1:9">
      <c r="B13" t="s">
        <v>13</v>
      </c>
      <c r="C13" s="6" t="s">
        <v>14</v>
      </c>
      <c r="D13">
        <v>1</v>
      </c>
      <c r="E13">
        <v>108</v>
      </c>
      <c r="F13">
        <f t="shared" si="0"/>
        <v>108</v>
      </c>
      <c r="G13">
        <v>16</v>
      </c>
      <c r="H13">
        <f t="shared" si="1"/>
        <v>1728</v>
      </c>
    </row>
    <row r="14" spans="1:9">
      <c r="B14" t="s">
        <v>28</v>
      </c>
      <c r="C14" s="6" t="s">
        <v>14</v>
      </c>
      <c r="D14">
        <v>1</v>
      </c>
      <c r="E14">
        <v>40</v>
      </c>
      <c r="F14">
        <f t="shared" si="0"/>
        <v>40</v>
      </c>
      <c r="G14">
        <v>10</v>
      </c>
      <c r="H14">
        <f t="shared" si="1"/>
        <v>400</v>
      </c>
    </row>
    <row r="15" spans="1:9">
      <c r="B15" t="s">
        <v>21</v>
      </c>
      <c r="C15" s="6" t="s">
        <v>22</v>
      </c>
      <c r="D15">
        <v>1</v>
      </c>
      <c r="E15">
        <v>100</v>
      </c>
      <c r="F15">
        <f t="shared" si="0"/>
        <v>100</v>
      </c>
      <c r="G15">
        <v>16</v>
      </c>
      <c r="H15">
        <f t="shared" si="1"/>
        <v>1600</v>
      </c>
    </row>
    <row r="16" spans="1:9">
      <c r="B16" t="s">
        <v>9</v>
      </c>
      <c r="C16" s="6" t="s">
        <v>11</v>
      </c>
      <c r="D16">
        <v>1</v>
      </c>
      <c r="E16">
        <v>120</v>
      </c>
      <c r="F16">
        <f t="shared" si="0"/>
        <v>120</v>
      </c>
      <c r="G16">
        <v>253</v>
      </c>
      <c r="H16">
        <f t="shared" si="1"/>
        <v>30360</v>
      </c>
    </row>
    <row r="17" spans="2:9">
      <c r="B17" t="s">
        <v>12</v>
      </c>
      <c r="H17">
        <f>SUM(H6:H16)</f>
        <v>168246.45</v>
      </c>
    </row>
    <row r="19" spans="2:9">
      <c r="B19" s="7" t="s">
        <v>33</v>
      </c>
    </row>
    <row r="20" spans="2:9">
      <c r="B20" s="8" t="s">
        <v>0</v>
      </c>
    </row>
    <row r="21" spans="2:9">
      <c r="B21" s="4" t="s">
        <v>1</v>
      </c>
      <c r="C21" s="5" t="s">
        <v>2</v>
      </c>
      <c r="D21" s="5" t="s">
        <v>19</v>
      </c>
      <c r="E21" s="5" t="s">
        <v>18</v>
      </c>
      <c r="F21" s="5" t="s">
        <v>17</v>
      </c>
      <c r="G21" s="5" t="s">
        <v>3</v>
      </c>
      <c r="H21" s="5" t="s">
        <v>4</v>
      </c>
      <c r="I21" s="5" t="s">
        <v>5</v>
      </c>
    </row>
    <row r="22" spans="2:9">
      <c r="B22" s="2" t="s">
        <v>6</v>
      </c>
      <c r="C22" s="6" t="s">
        <v>10</v>
      </c>
      <c r="D22">
        <v>0.09</v>
      </c>
      <c r="E22">
        <v>185</v>
      </c>
      <c r="F22">
        <f t="shared" ref="F22:F27" si="2">D22*E22</f>
        <v>16.649999999999999</v>
      </c>
      <c r="G22">
        <v>375</v>
      </c>
      <c r="H22">
        <f>F22*G22</f>
        <v>6243.7499999999991</v>
      </c>
    </row>
    <row r="23" spans="2:9">
      <c r="B23" t="s">
        <v>7</v>
      </c>
      <c r="C23" s="6" t="s">
        <v>10</v>
      </c>
      <c r="D23">
        <v>0.09</v>
      </c>
      <c r="E23">
        <v>50</v>
      </c>
      <c r="F23">
        <f t="shared" si="2"/>
        <v>4.5</v>
      </c>
      <c r="G23">
        <v>375</v>
      </c>
      <c r="H23">
        <f t="shared" ref="H23:H32" si="3">F23*G23</f>
        <v>1687.5</v>
      </c>
    </row>
    <row r="24" spans="2:9">
      <c r="B24" t="s">
        <v>15</v>
      </c>
      <c r="C24" s="6" t="s">
        <v>10</v>
      </c>
      <c r="D24">
        <v>1.4999999999999999E-2</v>
      </c>
      <c r="E24">
        <v>700</v>
      </c>
      <c r="F24">
        <f t="shared" si="2"/>
        <v>10.5</v>
      </c>
      <c r="G24">
        <v>375</v>
      </c>
      <c r="H24">
        <f t="shared" si="3"/>
        <v>3937.5</v>
      </c>
      <c r="I24" t="s">
        <v>16</v>
      </c>
    </row>
    <row r="25" spans="2:9">
      <c r="B25" t="s">
        <v>8</v>
      </c>
      <c r="C25" s="6" t="s">
        <v>10</v>
      </c>
      <c r="D25">
        <v>7.4999999999999997E-2</v>
      </c>
      <c r="E25">
        <v>1000</v>
      </c>
      <c r="F25">
        <f t="shared" si="2"/>
        <v>75</v>
      </c>
      <c r="G25">
        <v>375</v>
      </c>
      <c r="H25">
        <f t="shared" si="3"/>
        <v>28125</v>
      </c>
    </row>
    <row r="26" spans="2:9">
      <c r="B26" t="s">
        <v>53</v>
      </c>
      <c r="C26" s="6" t="s">
        <v>11</v>
      </c>
      <c r="D26">
        <v>1</v>
      </c>
      <c r="E26">
        <v>400</v>
      </c>
      <c r="F26">
        <f t="shared" si="2"/>
        <v>400</v>
      </c>
      <c r="G26">
        <v>375</v>
      </c>
      <c r="H26">
        <f t="shared" si="3"/>
        <v>150000</v>
      </c>
    </row>
    <row r="27" spans="2:9">
      <c r="B27" t="s">
        <v>25</v>
      </c>
      <c r="C27" s="6" t="s">
        <v>14</v>
      </c>
      <c r="D27">
        <v>1</v>
      </c>
      <c r="E27">
        <v>108</v>
      </c>
      <c r="F27">
        <f t="shared" si="2"/>
        <v>108</v>
      </c>
      <c r="G27">
        <v>0</v>
      </c>
      <c r="H27">
        <f t="shared" si="3"/>
        <v>0</v>
      </c>
    </row>
    <row r="28" spans="2:9">
      <c r="B28" t="s">
        <v>29</v>
      </c>
      <c r="C28" s="6" t="s">
        <v>14</v>
      </c>
      <c r="D28">
        <v>1</v>
      </c>
      <c r="E28">
        <v>90</v>
      </c>
      <c r="F28">
        <v>90</v>
      </c>
      <c r="G28">
        <v>75</v>
      </c>
      <c r="H28">
        <f>F28*G28</f>
        <v>6750</v>
      </c>
    </row>
    <row r="29" spans="2:9">
      <c r="B29" t="s">
        <v>13</v>
      </c>
      <c r="C29" s="6" t="s">
        <v>14</v>
      </c>
      <c r="D29">
        <v>1</v>
      </c>
      <c r="E29">
        <v>108</v>
      </c>
      <c r="F29">
        <f>D29*E29</f>
        <v>108</v>
      </c>
      <c r="G29">
        <v>33</v>
      </c>
      <c r="H29">
        <f t="shared" si="3"/>
        <v>3564</v>
      </c>
    </row>
    <row r="30" spans="2:9">
      <c r="B30" t="s">
        <v>27</v>
      </c>
      <c r="C30" s="6" t="s">
        <v>14</v>
      </c>
      <c r="D30">
        <v>1</v>
      </c>
      <c r="E30">
        <v>40</v>
      </c>
      <c r="F30">
        <f>D30*E30</f>
        <v>40</v>
      </c>
      <c r="G30">
        <v>0</v>
      </c>
      <c r="H30">
        <f t="shared" si="3"/>
        <v>0</v>
      </c>
    </row>
    <row r="31" spans="2:9">
      <c r="B31" t="s">
        <v>21</v>
      </c>
      <c r="C31" s="6" t="s">
        <v>22</v>
      </c>
      <c r="D31">
        <v>1</v>
      </c>
      <c r="E31">
        <v>100</v>
      </c>
      <c r="F31">
        <f>D31*E31</f>
        <v>100</v>
      </c>
      <c r="G31">
        <v>75</v>
      </c>
      <c r="H31">
        <f t="shared" si="3"/>
        <v>7500</v>
      </c>
    </row>
    <row r="32" spans="2:9">
      <c r="B32" t="s">
        <v>9</v>
      </c>
      <c r="C32" s="6" t="s">
        <v>11</v>
      </c>
      <c r="D32">
        <v>1</v>
      </c>
      <c r="E32">
        <v>120</v>
      </c>
      <c r="F32">
        <f>D32*E32</f>
        <v>120</v>
      </c>
      <c r="G32">
        <v>375</v>
      </c>
      <c r="H32">
        <f t="shared" si="3"/>
        <v>45000</v>
      </c>
    </row>
    <row r="33" spans="2:9">
      <c r="B33" t="s">
        <v>12</v>
      </c>
      <c r="H33">
        <f>SUM(H22:H32)</f>
        <v>252807.75</v>
      </c>
    </row>
    <row r="36" spans="2:9">
      <c r="B36" s="7" t="s">
        <v>46</v>
      </c>
    </row>
    <row r="37" spans="2:9">
      <c r="B37" s="3" t="s">
        <v>0</v>
      </c>
    </row>
    <row r="38" spans="2:9">
      <c r="B38" s="4" t="s">
        <v>1</v>
      </c>
      <c r="C38" s="5" t="s">
        <v>2</v>
      </c>
      <c r="D38" s="5" t="s">
        <v>19</v>
      </c>
      <c r="E38" s="5" t="s">
        <v>18</v>
      </c>
      <c r="F38" s="5" t="s">
        <v>17</v>
      </c>
      <c r="G38" s="5" t="s">
        <v>3</v>
      </c>
      <c r="H38" s="5" t="s">
        <v>4</v>
      </c>
      <c r="I38" s="5" t="s">
        <v>5</v>
      </c>
    </row>
    <row r="39" spans="2:9">
      <c r="B39" s="2" t="s">
        <v>6</v>
      </c>
      <c r="C39" s="6" t="s">
        <v>10</v>
      </c>
      <c r="D39">
        <v>0.09</v>
      </c>
      <c r="E39">
        <v>185</v>
      </c>
      <c r="F39">
        <f t="shared" ref="F39:F49" si="4">D39*E39</f>
        <v>16.649999999999999</v>
      </c>
      <c r="G39">
        <v>253</v>
      </c>
      <c r="H39">
        <f>F39*G39</f>
        <v>4212.45</v>
      </c>
    </row>
    <row r="40" spans="2:9">
      <c r="B40" t="s">
        <v>7</v>
      </c>
      <c r="C40" s="6" t="s">
        <v>10</v>
      </c>
      <c r="D40">
        <v>0.09</v>
      </c>
      <c r="E40">
        <v>50</v>
      </c>
      <c r="F40">
        <f t="shared" si="4"/>
        <v>4.5</v>
      </c>
      <c r="G40">
        <v>253</v>
      </c>
      <c r="H40">
        <f t="shared" ref="H40:H49" si="5">F40*G40</f>
        <v>1138.5</v>
      </c>
    </row>
    <row r="41" spans="2:9">
      <c r="B41" t="s">
        <v>15</v>
      </c>
      <c r="C41" s="6" t="s">
        <v>10</v>
      </c>
      <c r="D41">
        <v>1.4999999999999999E-2</v>
      </c>
      <c r="E41">
        <v>700</v>
      </c>
      <c r="F41">
        <f t="shared" si="4"/>
        <v>10.5</v>
      </c>
      <c r="G41">
        <v>253</v>
      </c>
      <c r="H41">
        <f t="shared" si="5"/>
        <v>2656.5</v>
      </c>
      <c r="I41" t="s">
        <v>16</v>
      </c>
    </row>
    <row r="42" spans="2:9">
      <c r="B42" t="s">
        <v>8</v>
      </c>
      <c r="C42" s="6" t="s">
        <v>10</v>
      </c>
      <c r="D42">
        <v>7.4999999999999997E-2</v>
      </c>
      <c r="E42">
        <v>1000</v>
      </c>
      <c r="F42">
        <f t="shared" si="4"/>
        <v>75</v>
      </c>
      <c r="G42">
        <v>253</v>
      </c>
      <c r="H42">
        <f t="shared" si="5"/>
        <v>18975</v>
      </c>
    </row>
    <row r="43" spans="2:9">
      <c r="B43" t="s">
        <v>53</v>
      </c>
      <c r="C43" s="6" t="s">
        <v>11</v>
      </c>
      <c r="D43">
        <v>1</v>
      </c>
      <c r="E43">
        <v>400</v>
      </c>
      <c r="F43">
        <f t="shared" si="4"/>
        <v>400</v>
      </c>
      <c r="G43">
        <v>253</v>
      </c>
      <c r="H43">
        <f t="shared" si="5"/>
        <v>101200</v>
      </c>
    </row>
    <row r="44" spans="2:9">
      <c r="B44" t="s">
        <v>20</v>
      </c>
      <c r="C44" s="6" t="s">
        <v>14</v>
      </c>
      <c r="D44">
        <v>1</v>
      </c>
      <c r="E44">
        <v>108</v>
      </c>
      <c r="F44">
        <f t="shared" si="4"/>
        <v>108</v>
      </c>
      <c r="G44">
        <v>42</v>
      </c>
      <c r="H44">
        <f t="shared" si="5"/>
        <v>4536</v>
      </c>
    </row>
    <row r="45" spans="2:9">
      <c r="B45" t="s">
        <v>26</v>
      </c>
      <c r="C45" s="6" t="s">
        <v>14</v>
      </c>
      <c r="D45">
        <v>1</v>
      </c>
      <c r="E45">
        <v>90</v>
      </c>
      <c r="F45">
        <v>90</v>
      </c>
      <c r="G45">
        <v>16</v>
      </c>
      <c r="H45">
        <f t="shared" si="5"/>
        <v>1440</v>
      </c>
    </row>
    <row r="46" spans="2:9">
      <c r="B46" t="s">
        <v>13</v>
      </c>
      <c r="C46" s="6" t="s">
        <v>14</v>
      </c>
      <c r="D46">
        <v>1</v>
      </c>
      <c r="E46">
        <v>108</v>
      </c>
      <c r="F46">
        <f t="shared" si="4"/>
        <v>108</v>
      </c>
      <c r="G46">
        <v>16</v>
      </c>
      <c r="H46">
        <f t="shared" si="5"/>
        <v>1728</v>
      </c>
    </row>
    <row r="47" spans="2:9">
      <c r="B47" t="s">
        <v>28</v>
      </c>
      <c r="C47" s="6" t="s">
        <v>14</v>
      </c>
      <c r="D47">
        <v>1</v>
      </c>
      <c r="E47">
        <v>40</v>
      </c>
      <c r="F47">
        <f t="shared" si="4"/>
        <v>40</v>
      </c>
      <c r="G47">
        <v>10</v>
      </c>
      <c r="H47">
        <f t="shared" si="5"/>
        <v>400</v>
      </c>
    </row>
    <row r="48" spans="2:9">
      <c r="B48" t="s">
        <v>21</v>
      </c>
      <c r="C48" s="6" t="s">
        <v>22</v>
      </c>
      <c r="D48">
        <v>1</v>
      </c>
      <c r="E48">
        <v>100</v>
      </c>
      <c r="F48">
        <f t="shared" si="4"/>
        <v>100</v>
      </c>
      <c r="G48">
        <v>16</v>
      </c>
      <c r="H48">
        <f t="shared" si="5"/>
        <v>1600</v>
      </c>
    </row>
    <row r="49" spans="2:9">
      <c r="B49" t="s">
        <v>9</v>
      </c>
      <c r="C49" s="6" t="s">
        <v>11</v>
      </c>
      <c r="D49">
        <v>1</v>
      </c>
      <c r="E49">
        <v>120</v>
      </c>
      <c r="F49">
        <f t="shared" si="4"/>
        <v>120</v>
      </c>
      <c r="G49">
        <v>253</v>
      </c>
      <c r="H49">
        <f t="shared" si="5"/>
        <v>30360</v>
      </c>
    </row>
    <row r="50" spans="2:9">
      <c r="B50" t="s">
        <v>12</v>
      </c>
      <c r="H50">
        <f>SUM(H39:H49)</f>
        <v>168246.45</v>
      </c>
    </row>
    <row r="52" spans="2:9">
      <c r="B52" s="7" t="s">
        <v>47</v>
      </c>
    </row>
    <row r="53" spans="2:9">
      <c r="B53" s="8" t="s">
        <v>0</v>
      </c>
    </row>
    <row r="54" spans="2:9">
      <c r="B54" s="4" t="s">
        <v>1</v>
      </c>
      <c r="C54" s="5" t="s">
        <v>2</v>
      </c>
      <c r="D54" s="5" t="s">
        <v>19</v>
      </c>
      <c r="E54" s="5" t="s">
        <v>18</v>
      </c>
      <c r="F54" s="5" t="s">
        <v>17</v>
      </c>
      <c r="G54" s="5" t="s">
        <v>3</v>
      </c>
      <c r="H54" s="5" t="s">
        <v>4</v>
      </c>
      <c r="I54" s="5" t="s">
        <v>5</v>
      </c>
    </row>
    <row r="55" spans="2:9">
      <c r="B55" s="2" t="s">
        <v>6</v>
      </c>
      <c r="C55" s="6" t="s">
        <v>10</v>
      </c>
      <c r="D55">
        <v>0.09</v>
      </c>
      <c r="E55">
        <v>185</v>
      </c>
      <c r="F55">
        <f t="shared" ref="F55:F60" si="6">D55*E55</f>
        <v>16.649999999999999</v>
      </c>
      <c r="G55">
        <v>223</v>
      </c>
      <c r="H55">
        <f t="shared" ref="H55:H65" si="7">F55*G55</f>
        <v>3712.95</v>
      </c>
    </row>
    <row r="56" spans="2:9">
      <c r="B56" t="s">
        <v>7</v>
      </c>
      <c r="C56" s="6" t="s">
        <v>10</v>
      </c>
      <c r="D56">
        <v>0.09</v>
      </c>
      <c r="E56">
        <v>50</v>
      </c>
      <c r="F56">
        <f t="shared" si="6"/>
        <v>4.5</v>
      </c>
      <c r="G56">
        <v>223</v>
      </c>
      <c r="H56">
        <f t="shared" si="7"/>
        <v>1003.5</v>
      </c>
    </row>
    <row r="57" spans="2:9">
      <c r="B57" t="s">
        <v>15</v>
      </c>
      <c r="C57" s="6" t="s">
        <v>10</v>
      </c>
      <c r="D57">
        <v>1.4999999999999999E-2</v>
      </c>
      <c r="E57">
        <v>700</v>
      </c>
      <c r="F57">
        <f t="shared" si="6"/>
        <v>10.5</v>
      </c>
      <c r="G57">
        <v>223</v>
      </c>
      <c r="H57">
        <f t="shared" si="7"/>
        <v>2341.5</v>
      </c>
      <c r="I57" t="s">
        <v>16</v>
      </c>
    </row>
    <row r="58" spans="2:9">
      <c r="B58" t="s">
        <v>8</v>
      </c>
      <c r="C58" s="6" t="s">
        <v>10</v>
      </c>
      <c r="D58">
        <v>7.4999999999999997E-2</v>
      </c>
      <c r="E58">
        <v>1000</v>
      </c>
      <c r="F58">
        <f t="shared" si="6"/>
        <v>75</v>
      </c>
      <c r="G58">
        <v>223</v>
      </c>
      <c r="H58">
        <f t="shared" si="7"/>
        <v>16725</v>
      </c>
    </row>
    <row r="59" spans="2:9">
      <c r="B59" t="s">
        <v>53</v>
      </c>
      <c r="C59" s="6" t="s">
        <v>11</v>
      </c>
      <c r="D59">
        <v>1</v>
      </c>
      <c r="E59">
        <v>400</v>
      </c>
      <c r="F59">
        <f t="shared" si="6"/>
        <v>400</v>
      </c>
      <c r="G59">
        <v>223</v>
      </c>
      <c r="H59">
        <f t="shared" si="7"/>
        <v>89200</v>
      </c>
    </row>
    <row r="60" spans="2:9">
      <c r="B60" t="s">
        <v>25</v>
      </c>
      <c r="C60" s="6" t="s">
        <v>14</v>
      </c>
      <c r="D60">
        <v>1</v>
      </c>
      <c r="E60">
        <v>108</v>
      </c>
      <c r="F60">
        <f t="shared" si="6"/>
        <v>108</v>
      </c>
      <c r="G60">
        <v>0</v>
      </c>
      <c r="H60">
        <f t="shared" si="7"/>
        <v>0</v>
      </c>
    </row>
    <row r="61" spans="2:9">
      <c r="B61" t="s">
        <v>29</v>
      </c>
      <c r="C61" s="6" t="s">
        <v>14</v>
      </c>
      <c r="D61">
        <v>1</v>
      </c>
      <c r="E61">
        <v>90</v>
      </c>
      <c r="F61">
        <v>90</v>
      </c>
      <c r="G61">
        <v>45</v>
      </c>
      <c r="H61">
        <f t="shared" si="7"/>
        <v>4050</v>
      </c>
    </row>
    <row r="62" spans="2:9">
      <c r="B62" t="s">
        <v>13</v>
      </c>
      <c r="C62" s="6" t="s">
        <v>14</v>
      </c>
      <c r="D62">
        <v>1</v>
      </c>
      <c r="E62">
        <v>108</v>
      </c>
      <c r="F62">
        <f>D62*E62</f>
        <v>108</v>
      </c>
      <c r="G62">
        <v>45</v>
      </c>
      <c r="H62">
        <f t="shared" si="7"/>
        <v>4860</v>
      </c>
    </row>
    <row r="63" spans="2:9">
      <c r="B63" t="s">
        <v>27</v>
      </c>
      <c r="C63" s="6" t="s">
        <v>14</v>
      </c>
      <c r="D63">
        <v>1</v>
      </c>
      <c r="E63">
        <v>40</v>
      </c>
      <c r="F63">
        <f>D63*E63</f>
        <v>40</v>
      </c>
      <c r="G63">
        <v>0</v>
      </c>
      <c r="H63">
        <f t="shared" si="7"/>
        <v>0</v>
      </c>
    </row>
    <row r="64" spans="2:9">
      <c r="B64" t="s">
        <v>21</v>
      </c>
      <c r="C64" s="6" t="s">
        <v>22</v>
      </c>
      <c r="D64">
        <v>1</v>
      </c>
      <c r="E64">
        <v>100</v>
      </c>
      <c r="F64">
        <f>D64*E64</f>
        <v>100</v>
      </c>
      <c r="G64">
        <v>45</v>
      </c>
      <c r="H64">
        <f t="shared" si="7"/>
        <v>4500</v>
      </c>
    </row>
    <row r="65" spans="2:9">
      <c r="B65" t="s">
        <v>9</v>
      </c>
      <c r="C65" s="6" t="s">
        <v>11</v>
      </c>
      <c r="D65">
        <v>1</v>
      </c>
      <c r="E65">
        <v>120</v>
      </c>
      <c r="F65">
        <f>D65*E65</f>
        <v>120</v>
      </c>
      <c r="G65">
        <v>223</v>
      </c>
      <c r="H65">
        <f t="shared" si="7"/>
        <v>26760</v>
      </c>
    </row>
    <row r="66" spans="2:9">
      <c r="B66" t="s">
        <v>12</v>
      </c>
      <c r="H66">
        <f>SUM(H55:H65)</f>
        <v>153152.95000000001</v>
      </c>
    </row>
    <row r="69" spans="2:9">
      <c r="B69" s="7" t="s">
        <v>48</v>
      </c>
    </row>
    <row r="70" spans="2:9">
      <c r="B70" s="3" t="s">
        <v>0</v>
      </c>
    </row>
    <row r="71" spans="2:9">
      <c r="B71" s="4" t="s">
        <v>1</v>
      </c>
      <c r="C71" s="5" t="s">
        <v>2</v>
      </c>
      <c r="D71" s="5" t="s">
        <v>19</v>
      </c>
      <c r="E71" s="5" t="s">
        <v>18</v>
      </c>
      <c r="F71" s="5" t="s">
        <v>17</v>
      </c>
      <c r="G71" s="5" t="s">
        <v>3</v>
      </c>
      <c r="H71" s="5" t="s">
        <v>4</v>
      </c>
      <c r="I71" s="5" t="s">
        <v>5</v>
      </c>
    </row>
    <row r="72" spans="2:9">
      <c r="B72" s="2" t="s">
        <v>6</v>
      </c>
      <c r="C72" s="6" t="s">
        <v>10</v>
      </c>
      <c r="D72">
        <v>0.09</v>
      </c>
      <c r="E72">
        <v>185</v>
      </c>
      <c r="F72">
        <f t="shared" ref="F72:F82" si="8">D72*E72</f>
        <v>16.649999999999999</v>
      </c>
      <c r="G72">
        <v>253</v>
      </c>
      <c r="H72">
        <f>F72*G72</f>
        <v>4212.45</v>
      </c>
    </row>
    <row r="73" spans="2:9">
      <c r="B73" t="s">
        <v>7</v>
      </c>
      <c r="C73" s="6" t="s">
        <v>10</v>
      </c>
      <c r="D73">
        <v>0.09</v>
      </c>
      <c r="E73">
        <v>50</v>
      </c>
      <c r="F73">
        <f t="shared" si="8"/>
        <v>4.5</v>
      </c>
      <c r="G73">
        <v>253</v>
      </c>
      <c r="H73">
        <f t="shared" ref="H73:H82" si="9">F73*G73</f>
        <v>1138.5</v>
      </c>
    </row>
    <row r="74" spans="2:9">
      <c r="B74" t="s">
        <v>15</v>
      </c>
      <c r="C74" s="6" t="s">
        <v>10</v>
      </c>
      <c r="D74">
        <v>1.4999999999999999E-2</v>
      </c>
      <c r="E74">
        <v>700</v>
      </c>
      <c r="F74">
        <f t="shared" si="8"/>
        <v>10.5</v>
      </c>
      <c r="G74">
        <v>253</v>
      </c>
      <c r="H74">
        <f t="shared" si="9"/>
        <v>2656.5</v>
      </c>
      <c r="I74" t="s">
        <v>16</v>
      </c>
    </row>
    <row r="75" spans="2:9">
      <c r="B75" t="s">
        <v>8</v>
      </c>
      <c r="C75" s="6" t="s">
        <v>10</v>
      </c>
      <c r="D75">
        <v>7.4999999999999997E-2</v>
      </c>
      <c r="E75">
        <v>1000</v>
      </c>
      <c r="F75">
        <f t="shared" si="8"/>
        <v>75</v>
      </c>
      <c r="G75">
        <v>253</v>
      </c>
      <c r="H75">
        <f t="shared" si="9"/>
        <v>18975</v>
      </c>
    </row>
    <row r="76" spans="2:9">
      <c r="B76" t="s">
        <v>53</v>
      </c>
      <c r="C76" s="6" t="s">
        <v>11</v>
      </c>
      <c r="D76">
        <v>1</v>
      </c>
      <c r="E76">
        <v>400</v>
      </c>
      <c r="F76">
        <f t="shared" si="8"/>
        <v>400</v>
      </c>
      <c r="G76">
        <v>253</v>
      </c>
      <c r="H76">
        <f t="shared" si="9"/>
        <v>101200</v>
      </c>
    </row>
    <row r="77" spans="2:9">
      <c r="B77" t="s">
        <v>20</v>
      </c>
      <c r="C77" s="6" t="s">
        <v>14</v>
      </c>
      <c r="D77">
        <v>1</v>
      </c>
      <c r="E77">
        <v>108</v>
      </c>
      <c r="F77">
        <f t="shared" si="8"/>
        <v>108</v>
      </c>
      <c r="G77">
        <v>42</v>
      </c>
      <c r="H77">
        <f t="shared" si="9"/>
        <v>4536</v>
      </c>
    </row>
    <row r="78" spans="2:9">
      <c r="B78" t="s">
        <v>26</v>
      </c>
      <c r="C78" s="6" t="s">
        <v>14</v>
      </c>
      <c r="D78">
        <v>1</v>
      </c>
      <c r="E78">
        <v>90</v>
      </c>
      <c r="F78">
        <v>90</v>
      </c>
      <c r="G78">
        <v>16</v>
      </c>
      <c r="H78">
        <f t="shared" si="9"/>
        <v>1440</v>
      </c>
    </row>
    <row r="79" spans="2:9">
      <c r="B79" t="s">
        <v>13</v>
      </c>
      <c r="C79" s="6" t="s">
        <v>14</v>
      </c>
      <c r="D79">
        <v>1</v>
      </c>
      <c r="E79">
        <v>108</v>
      </c>
      <c r="F79">
        <f t="shared" si="8"/>
        <v>108</v>
      </c>
      <c r="G79">
        <v>16</v>
      </c>
      <c r="H79">
        <f t="shared" si="9"/>
        <v>1728</v>
      </c>
    </row>
    <row r="80" spans="2:9">
      <c r="B80" t="s">
        <v>28</v>
      </c>
      <c r="C80" s="6" t="s">
        <v>14</v>
      </c>
      <c r="D80">
        <v>1</v>
      </c>
      <c r="E80">
        <v>40</v>
      </c>
      <c r="F80">
        <f t="shared" si="8"/>
        <v>40</v>
      </c>
      <c r="G80">
        <v>10</v>
      </c>
      <c r="H80">
        <f t="shared" si="9"/>
        <v>400</v>
      </c>
    </row>
    <row r="81" spans="2:9">
      <c r="B81" t="s">
        <v>21</v>
      </c>
      <c r="C81" s="6" t="s">
        <v>22</v>
      </c>
      <c r="D81">
        <v>1</v>
      </c>
      <c r="E81">
        <v>100</v>
      </c>
      <c r="F81">
        <f t="shared" si="8"/>
        <v>100</v>
      </c>
      <c r="G81">
        <v>16</v>
      </c>
      <c r="H81">
        <f t="shared" si="9"/>
        <v>1600</v>
      </c>
    </row>
    <row r="82" spans="2:9">
      <c r="B82" t="s">
        <v>9</v>
      </c>
      <c r="C82" s="6" t="s">
        <v>11</v>
      </c>
      <c r="D82">
        <v>1</v>
      </c>
      <c r="E82">
        <v>120</v>
      </c>
      <c r="F82">
        <f t="shared" si="8"/>
        <v>120</v>
      </c>
      <c r="G82">
        <v>253</v>
      </c>
      <c r="H82">
        <f t="shared" si="9"/>
        <v>30360</v>
      </c>
    </row>
    <row r="83" spans="2:9">
      <c r="B83" t="s">
        <v>12</v>
      </c>
      <c r="H83">
        <f>SUM(H72:H82)</f>
        <v>168246.45</v>
      </c>
    </row>
    <row r="85" spans="2:9">
      <c r="B85" s="7" t="s">
        <v>49</v>
      </c>
    </row>
    <row r="86" spans="2:9">
      <c r="B86" s="8" t="s">
        <v>0</v>
      </c>
    </row>
    <row r="87" spans="2:9">
      <c r="B87" s="4" t="s">
        <v>1</v>
      </c>
      <c r="C87" s="5" t="s">
        <v>2</v>
      </c>
      <c r="D87" s="5" t="s">
        <v>19</v>
      </c>
      <c r="E87" s="5" t="s">
        <v>18</v>
      </c>
      <c r="F87" s="5" t="s">
        <v>17</v>
      </c>
      <c r="G87" s="5" t="s">
        <v>3</v>
      </c>
      <c r="H87" s="5" t="s">
        <v>4</v>
      </c>
      <c r="I87" s="5" t="s">
        <v>5</v>
      </c>
    </row>
    <row r="88" spans="2:9">
      <c r="B88" s="2" t="s">
        <v>6</v>
      </c>
      <c r="C88" s="6" t="s">
        <v>10</v>
      </c>
      <c r="D88">
        <v>0.09</v>
      </c>
      <c r="E88">
        <v>185</v>
      </c>
      <c r="F88">
        <f t="shared" ref="F88:F93" si="10">D88*E88</f>
        <v>16.649999999999999</v>
      </c>
      <c r="G88">
        <v>155</v>
      </c>
      <c r="H88">
        <f t="shared" ref="H88:H98" si="11">F88*G88</f>
        <v>2580.75</v>
      </c>
    </row>
    <row r="89" spans="2:9">
      <c r="B89" t="s">
        <v>7</v>
      </c>
      <c r="C89" s="6" t="s">
        <v>10</v>
      </c>
      <c r="D89">
        <v>0.09</v>
      </c>
      <c r="E89">
        <v>50</v>
      </c>
      <c r="F89">
        <f t="shared" si="10"/>
        <v>4.5</v>
      </c>
      <c r="G89">
        <v>155</v>
      </c>
      <c r="H89">
        <f t="shared" si="11"/>
        <v>697.5</v>
      </c>
    </row>
    <row r="90" spans="2:9">
      <c r="B90" t="s">
        <v>15</v>
      </c>
      <c r="C90" s="6" t="s">
        <v>10</v>
      </c>
      <c r="D90">
        <v>1.4999999999999999E-2</v>
      </c>
      <c r="E90">
        <v>700</v>
      </c>
      <c r="F90">
        <f t="shared" si="10"/>
        <v>10.5</v>
      </c>
      <c r="G90">
        <v>155</v>
      </c>
      <c r="H90">
        <f t="shared" si="11"/>
        <v>1627.5</v>
      </c>
      <c r="I90" t="s">
        <v>16</v>
      </c>
    </row>
    <row r="91" spans="2:9">
      <c r="B91" t="s">
        <v>8</v>
      </c>
      <c r="C91" s="6" t="s">
        <v>10</v>
      </c>
      <c r="D91">
        <v>7.4999999999999997E-2</v>
      </c>
      <c r="E91">
        <v>1000</v>
      </c>
      <c r="F91">
        <f t="shared" si="10"/>
        <v>75</v>
      </c>
      <c r="G91">
        <v>155</v>
      </c>
      <c r="H91">
        <f t="shared" si="11"/>
        <v>11625</v>
      </c>
    </row>
    <row r="92" spans="2:9">
      <c r="B92" t="s">
        <v>53</v>
      </c>
      <c r="C92" s="6" t="s">
        <v>11</v>
      </c>
      <c r="D92">
        <v>1</v>
      </c>
      <c r="E92">
        <v>400</v>
      </c>
      <c r="F92">
        <f t="shared" si="10"/>
        <v>400</v>
      </c>
      <c r="G92">
        <v>155</v>
      </c>
      <c r="H92">
        <f t="shared" si="11"/>
        <v>62000</v>
      </c>
    </row>
    <row r="93" spans="2:9">
      <c r="B93" t="s">
        <v>25</v>
      </c>
      <c r="C93" s="6" t="s">
        <v>14</v>
      </c>
      <c r="D93">
        <v>1</v>
      </c>
      <c r="E93">
        <v>108</v>
      </c>
      <c r="F93">
        <f t="shared" si="10"/>
        <v>108</v>
      </c>
      <c r="G93">
        <v>0</v>
      </c>
      <c r="H93">
        <f t="shared" si="11"/>
        <v>0</v>
      </c>
    </row>
    <row r="94" spans="2:9">
      <c r="B94" t="s">
        <v>29</v>
      </c>
      <c r="C94" s="6" t="s">
        <v>14</v>
      </c>
      <c r="D94">
        <v>1</v>
      </c>
      <c r="E94">
        <v>90</v>
      </c>
      <c r="F94">
        <v>90</v>
      </c>
      <c r="G94">
        <v>31</v>
      </c>
      <c r="H94">
        <f t="shared" si="11"/>
        <v>2790</v>
      </c>
    </row>
    <row r="95" spans="2:9">
      <c r="B95" t="s">
        <v>13</v>
      </c>
      <c r="C95" s="6" t="s">
        <v>14</v>
      </c>
      <c r="D95">
        <v>1</v>
      </c>
      <c r="E95">
        <v>108</v>
      </c>
      <c r="F95">
        <f>D95*E95</f>
        <v>108</v>
      </c>
      <c r="G95">
        <v>31</v>
      </c>
      <c r="H95">
        <f t="shared" si="11"/>
        <v>3348</v>
      </c>
    </row>
    <row r="96" spans="2:9">
      <c r="B96" t="s">
        <v>27</v>
      </c>
      <c r="C96" s="6" t="s">
        <v>14</v>
      </c>
      <c r="D96">
        <v>1</v>
      </c>
      <c r="E96">
        <v>40</v>
      </c>
      <c r="F96">
        <f>D96*E96</f>
        <v>40</v>
      </c>
      <c r="G96">
        <v>0</v>
      </c>
      <c r="H96">
        <f t="shared" si="11"/>
        <v>0</v>
      </c>
    </row>
    <row r="97" spans="2:9">
      <c r="B97" t="s">
        <v>21</v>
      </c>
      <c r="C97" s="6" t="s">
        <v>22</v>
      </c>
      <c r="D97">
        <v>1</v>
      </c>
      <c r="E97">
        <v>100</v>
      </c>
      <c r="F97">
        <f>D97*E97</f>
        <v>100</v>
      </c>
      <c r="G97">
        <v>31</v>
      </c>
      <c r="H97">
        <f t="shared" si="11"/>
        <v>3100</v>
      </c>
    </row>
    <row r="98" spans="2:9">
      <c r="B98" t="s">
        <v>9</v>
      </c>
      <c r="C98" s="6" t="s">
        <v>11</v>
      </c>
      <c r="D98">
        <v>1</v>
      </c>
      <c r="E98">
        <v>120</v>
      </c>
      <c r="F98">
        <f>D98*E98</f>
        <v>120</v>
      </c>
      <c r="G98">
        <v>155</v>
      </c>
      <c r="H98">
        <f t="shared" si="11"/>
        <v>18600</v>
      </c>
    </row>
    <row r="99" spans="2:9">
      <c r="B99" t="s">
        <v>12</v>
      </c>
      <c r="H99">
        <f>SUM(H88:H98)</f>
        <v>106368.75</v>
      </c>
    </row>
    <row r="102" spans="2:9">
      <c r="B102" s="7" t="s">
        <v>50</v>
      </c>
    </row>
    <row r="103" spans="2:9">
      <c r="B103" s="8" t="s">
        <v>0</v>
      </c>
    </row>
    <row r="104" spans="2:9">
      <c r="B104" s="4" t="s">
        <v>1</v>
      </c>
      <c r="C104" s="5" t="s">
        <v>2</v>
      </c>
      <c r="D104" s="5" t="s">
        <v>19</v>
      </c>
      <c r="E104" s="5" t="s">
        <v>18</v>
      </c>
      <c r="F104" s="5" t="s">
        <v>17</v>
      </c>
      <c r="G104" s="5" t="s">
        <v>3</v>
      </c>
      <c r="H104" s="5" t="s">
        <v>4</v>
      </c>
      <c r="I104" s="5" t="s">
        <v>5</v>
      </c>
    </row>
    <row r="105" spans="2:9">
      <c r="B105" s="2" t="s">
        <v>6</v>
      </c>
      <c r="C105" s="6" t="s">
        <v>10</v>
      </c>
      <c r="D105">
        <v>0.09</v>
      </c>
      <c r="E105">
        <v>185</v>
      </c>
      <c r="F105">
        <f t="shared" ref="F105:F115" si="12">D105*E105</f>
        <v>16.649999999999999</v>
      </c>
      <c r="G105">
        <v>116</v>
      </c>
      <c r="H105">
        <f>F105*G105</f>
        <v>1931.3999999999999</v>
      </c>
    </row>
    <row r="106" spans="2:9">
      <c r="B106" t="s">
        <v>7</v>
      </c>
      <c r="C106" s="6" t="s">
        <v>10</v>
      </c>
      <c r="D106">
        <v>0.09</v>
      </c>
      <c r="E106">
        <v>50</v>
      </c>
      <c r="F106">
        <f t="shared" si="12"/>
        <v>4.5</v>
      </c>
      <c r="G106">
        <v>116</v>
      </c>
      <c r="H106">
        <f t="shared" ref="H106:H115" si="13">F106*G106</f>
        <v>522</v>
      </c>
    </row>
    <row r="107" spans="2:9">
      <c r="B107" t="s">
        <v>15</v>
      </c>
      <c r="C107" s="6" t="s">
        <v>10</v>
      </c>
      <c r="D107">
        <v>1.4999999999999999E-2</v>
      </c>
      <c r="E107">
        <v>700</v>
      </c>
      <c r="F107">
        <f t="shared" si="12"/>
        <v>10.5</v>
      </c>
      <c r="G107">
        <v>116</v>
      </c>
      <c r="H107">
        <f t="shared" si="13"/>
        <v>1218</v>
      </c>
      <c r="I107" t="s">
        <v>16</v>
      </c>
    </row>
    <row r="108" spans="2:9">
      <c r="B108" t="s">
        <v>8</v>
      </c>
      <c r="C108" s="6" t="s">
        <v>10</v>
      </c>
      <c r="D108">
        <v>7.4999999999999997E-2</v>
      </c>
      <c r="E108">
        <v>1000</v>
      </c>
      <c r="F108">
        <f t="shared" si="12"/>
        <v>75</v>
      </c>
      <c r="G108">
        <v>116</v>
      </c>
      <c r="H108">
        <f t="shared" si="13"/>
        <v>8700</v>
      </c>
    </row>
    <row r="109" spans="2:9">
      <c r="B109" t="s">
        <v>53</v>
      </c>
      <c r="C109" s="6" t="s">
        <v>11</v>
      </c>
      <c r="D109">
        <v>1</v>
      </c>
      <c r="E109">
        <v>400</v>
      </c>
      <c r="F109">
        <f t="shared" si="12"/>
        <v>400</v>
      </c>
      <c r="G109">
        <v>116</v>
      </c>
      <c r="H109">
        <f t="shared" si="13"/>
        <v>46400</v>
      </c>
    </row>
    <row r="110" spans="2:9">
      <c r="B110" t="s">
        <v>20</v>
      </c>
      <c r="C110" s="6" t="s">
        <v>14</v>
      </c>
      <c r="D110">
        <v>1</v>
      </c>
      <c r="E110">
        <v>108</v>
      </c>
      <c r="F110">
        <f t="shared" si="12"/>
        <v>108</v>
      </c>
      <c r="G110">
        <v>20</v>
      </c>
      <c r="H110">
        <f t="shared" si="13"/>
        <v>2160</v>
      </c>
    </row>
    <row r="111" spans="2:9">
      <c r="B111" t="s">
        <v>26</v>
      </c>
      <c r="C111" s="6" t="s">
        <v>14</v>
      </c>
      <c r="D111">
        <v>1</v>
      </c>
      <c r="E111">
        <v>30</v>
      </c>
      <c r="F111">
        <f t="shared" si="12"/>
        <v>30</v>
      </c>
      <c r="G111">
        <v>8</v>
      </c>
      <c r="H111">
        <f t="shared" si="13"/>
        <v>240</v>
      </c>
    </row>
    <row r="112" spans="2:9">
      <c r="B112" t="s">
        <v>13</v>
      </c>
      <c r="C112" s="6" t="s">
        <v>14</v>
      </c>
      <c r="D112">
        <v>1</v>
      </c>
      <c r="E112">
        <v>108</v>
      </c>
      <c r="F112">
        <f t="shared" si="12"/>
        <v>108</v>
      </c>
      <c r="G112">
        <v>8</v>
      </c>
      <c r="H112">
        <f t="shared" si="13"/>
        <v>864</v>
      </c>
    </row>
    <row r="113" spans="2:9">
      <c r="B113" t="s">
        <v>28</v>
      </c>
      <c r="C113" s="6" t="s">
        <v>14</v>
      </c>
      <c r="D113">
        <v>1</v>
      </c>
      <c r="E113">
        <v>40</v>
      </c>
      <c r="F113">
        <f t="shared" si="12"/>
        <v>40</v>
      </c>
      <c r="G113">
        <v>6</v>
      </c>
      <c r="H113">
        <f t="shared" si="13"/>
        <v>240</v>
      </c>
    </row>
    <row r="114" spans="2:9">
      <c r="B114" t="s">
        <v>21</v>
      </c>
      <c r="C114" s="6" t="s">
        <v>22</v>
      </c>
      <c r="D114">
        <v>1</v>
      </c>
      <c r="E114">
        <v>100</v>
      </c>
      <c r="F114">
        <f t="shared" si="12"/>
        <v>100</v>
      </c>
      <c r="G114">
        <v>8</v>
      </c>
      <c r="H114">
        <f t="shared" si="13"/>
        <v>800</v>
      </c>
    </row>
    <row r="115" spans="2:9">
      <c r="B115" t="s">
        <v>9</v>
      </c>
      <c r="C115" s="6" t="s">
        <v>11</v>
      </c>
      <c r="D115">
        <v>1</v>
      </c>
      <c r="E115">
        <v>120</v>
      </c>
      <c r="F115">
        <f t="shared" si="12"/>
        <v>120</v>
      </c>
      <c r="G115">
        <v>116</v>
      </c>
      <c r="H115">
        <f t="shared" si="13"/>
        <v>13920</v>
      </c>
    </row>
    <row r="116" spans="2:9">
      <c r="B116" t="s">
        <v>12</v>
      </c>
      <c r="H116">
        <f>SUM(H105:H115)</f>
        <v>76995.399999999994</v>
      </c>
    </row>
    <row r="118" spans="2:9">
      <c r="B118" s="7" t="s">
        <v>51</v>
      </c>
    </row>
    <row r="119" spans="2:9">
      <c r="B119" s="3" t="s">
        <v>0</v>
      </c>
    </row>
    <row r="120" spans="2:9">
      <c r="B120" s="4" t="s">
        <v>1</v>
      </c>
      <c r="C120" s="5" t="s">
        <v>2</v>
      </c>
      <c r="D120" s="5" t="s">
        <v>19</v>
      </c>
      <c r="E120" s="5" t="s">
        <v>18</v>
      </c>
      <c r="F120" s="5" t="s">
        <v>17</v>
      </c>
      <c r="G120" s="5" t="s">
        <v>3</v>
      </c>
      <c r="H120" s="5" t="s">
        <v>4</v>
      </c>
      <c r="I120" s="5" t="s">
        <v>5</v>
      </c>
    </row>
    <row r="121" spans="2:9">
      <c r="B121" s="2" t="s">
        <v>6</v>
      </c>
      <c r="C121" s="6" t="s">
        <v>10</v>
      </c>
      <c r="D121">
        <v>0.09</v>
      </c>
      <c r="E121">
        <v>185</v>
      </c>
      <c r="F121">
        <f t="shared" ref="F121:F126" si="14">D121*E121</f>
        <v>16.649999999999999</v>
      </c>
      <c r="G121">
        <v>375</v>
      </c>
      <c r="H121">
        <f t="shared" ref="H121:H131" si="15">F121*G121</f>
        <v>6243.7499999999991</v>
      </c>
    </row>
    <row r="122" spans="2:9">
      <c r="B122" t="s">
        <v>7</v>
      </c>
      <c r="C122" s="6" t="s">
        <v>10</v>
      </c>
      <c r="D122">
        <v>0.09</v>
      </c>
      <c r="E122">
        <v>50</v>
      </c>
      <c r="F122">
        <f t="shared" si="14"/>
        <v>4.5</v>
      </c>
      <c r="G122">
        <v>375</v>
      </c>
      <c r="H122">
        <f t="shared" si="15"/>
        <v>1687.5</v>
      </c>
    </row>
    <row r="123" spans="2:9">
      <c r="B123" t="s">
        <v>15</v>
      </c>
      <c r="C123" s="6" t="s">
        <v>10</v>
      </c>
      <c r="D123">
        <v>1.4999999999999999E-2</v>
      </c>
      <c r="E123">
        <v>700</v>
      </c>
      <c r="F123">
        <f t="shared" si="14"/>
        <v>10.5</v>
      </c>
      <c r="G123">
        <v>375</v>
      </c>
      <c r="H123">
        <f t="shared" si="15"/>
        <v>3937.5</v>
      </c>
      <c r="I123" t="s">
        <v>16</v>
      </c>
    </row>
    <row r="124" spans="2:9">
      <c r="B124" t="s">
        <v>8</v>
      </c>
      <c r="C124" s="6" t="s">
        <v>10</v>
      </c>
      <c r="D124">
        <v>7.4999999999999997E-2</v>
      </c>
      <c r="E124">
        <v>1000</v>
      </c>
      <c r="F124">
        <f t="shared" si="14"/>
        <v>75</v>
      </c>
      <c r="G124">
        <v>375</v>
      </c>
      <c r="H124">
        <f t="shared" si="15"/>
        <v>28125</v>
      </c>
    </row>
    <row r="125" spans="2:9">
      <c r="B125" t="s">
        <v>53</v>
      </c>
      <c r="C125" s="6" t="s">
        <v>11</v>
      </c>
      <c r="D125">
        <v>1</v>
      </c>
      <c r="E125">
        <v>400</v>
      </c>
      <c r="F125">
        <f t="shared" si="14"/>
        <v>400</v>
      </c>
      <c r="G125">
        <v>375</v>
      </c>
      <c r="H125">
        <f t="shared" si="15"/>
        <v>150000</v>
      </c>
    </row>
    <row r="126" spans="2:9">
      <c r="B126" t="s">
        <v>25</v>
      </c>
      <c r="C126" s="6" t="s">
        <v>14</v>
      </c>
      <c r="D126">
        <v>1</v>
      </c>
      <c r="E126">
        <v>108</v>
      </c>
      <c r="F126">
        <f t="shared" si="14"/>
        <v>108</v>
      </c>
      <c r="G126">
        <v>0</v>
      </c>
      <c r="H126">
        <f t="shared" si="15"/>
        <v>0</v>
      </c>
    </row>
    <row r="127" spans="2:9">
      <c r="B127" t="s">
        <v>29</v>
      </c>
      <c r="C127" s="6" t="s">
        <v>14</v>
      </c>
      <c r="D127">
        <v>1</v>
      </c>
      <c r="E127">
        <v>30</v>
      </c>
      <c r="F127">
        <v>30</v>
      </c>
      <c r="G127">
        <v>75</v>
      </c>
      <c r="H127">
        <f t="shared" si="15"/>
        <v>2250</v>
      </c>
    </row>
    <row r="128" spans="2:9">
      <c r="B128" t="s">
        <v>13</v>
      </c>
      <c r="C128" s="6" t="s">
        <v>14</v>
      </c>
      <c r="D128">
        <v>1</v>
      </c>
      <c r="E128">
        <v>108</v>
      </c>
      <c r="F128">
        <f>D128*E128</f>
        <v>108</v>
      </c>
      <c r="G128">
        <v>75</v>
      </c>
      <c r="H128">
        <f t="shared" si="15"/>
        <v>8100</v>
      </c>
    </row>
    <row r="129" spans="2:8">
      <c r="B129" t="s">
        <v>27</v>
      </c>
      <c r="C129" s="6" t="s">
        <v>14</v>
      </c>
      <c r="D129">
        <v>1</v>
      </c>
      <c r="E129">
        <v>40</v>
      </c>
      <c r="F129">
        <f>D129*E129</f>
        <v>40</v>
      </c>
      <c r="G129">
        <v>33</v>
      </c>
      <c r="H129">
        <f t="shared" si="15"/>
        <v>1320</v>
      </c>
    </row>
    <row r="130" spans="2:8">
      <c r="B130" t="s">
        <v>21</v>
      </c>
      <c r="C130" s="6" t="s">
        <v>22</v>
      </c>
      <c r="D130">
        <v>1</v>
      </c>
      <c r="E130">
        <v>100</v>
      </c>
      <c r="F130">
        <f>D130*E130</f>
        <v>100</v>
      </c>
      <c r="G130">
        <v>75</v>
      </c>
      <c r="H130">
        <f t="shared" si="15"/>
        <v>7500</v>
      </c>
    </row>
    <row r="131" spans="2:8">
      <c r="B131" t="s">
        <v>9</v>
      </c>
      <c r="C131" s="6" t="s">
        <v>11</v>
      </c>
      <c r="D131">
        <v>1</v>
      </c>
      <c r="E131">
        <v>120</v>
      </c>
      <c r="F131">
        <f>D131*E131</f>
        <v>120</v>
      </c>
      <c r="G131">
        <v>375</v>
      </c>
      <c r="H131">
        <f t="shared" si="15"/>
        <v>45000</v>
      </c>
    </row>
    <row r="132" spans="2:8">
      <c r="B132" t="s">
        <v>12</v>
      </c>
      <c r="H132">
        <f>SUM(H121:H131)</f>
        <v>254163.75</v>
      </c>
    </row>
  </sheetData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 400公尺運動場</vt:lpstr>
      <vt:lpstr>300公尺運動場</vt:lpstr>
      <vt:lpstr> 200公尺運動場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Poly</cp:lastModifiedBy>
  <dcterms:created xsi:type="dcterms:W3CDTF">2013-08-30T01:35:21Z</dcterms:created>
  <dcterms:modified xsi:type="dcterms:W3CDTF">2021-08-06T06:47:01Z</dcterms:modified>
</cp:coreProperties>
</file>